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11\"/>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elek...'!$C$135:$K$523</definedName>
    <definedName name="_xlnm.Print_Area" localSheetId="4">'D.1.4c - Silnoproudá elek...'!$C$4:$J$76,'D.1.4c - Silnoproudá elek...'!$C$82:$J$113,'D.1.4c - Silnoproudá elek...'!$C$119:$K$523</definedName>
    <definedName name="_xlnm.Print_Titles" localSheetId="4">'D.1.4c - Silnoproudá elek...'!$135:$135</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...'!$C$122:$K$175</definedName>
    <definedName name="_xlnm.Print_Area" localSheetId="40">'VON - Vedlejší a ostatní ...'!$C$4:$J$76,'VON - Vedlejší a ostatní ...'!$C$82:$J$102,'VON - Vedlejší a ostatní ...'!$C$108:$K$175</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94"/>
  <c r="J25"/>
  <c r="J20"/>
  <c r="E20"/>
  <c r="F120"/>
  <c r="J19"/>
  <c r="J14"/>
  <c r="J91"/>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129"/>
  <c r="J21"/>
  <c r="J16"/>
  <c r="J93"/>
  <c r="E7"/>
  <c r="E118"/>
  <c i="39" r="R134"/>
  <c r="P134"/>
  <c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127"/>
  <c r="J27"/>
  <c r="J22"/>
  <c r="E22"/>
  <c r="F127"/>
  <c r="J21"/>
  <c r="J16"/>
  <c r="J124"/>
  <c r="E7"/>
  <c r="E85"/>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111"/>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85"/>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96"/>
  <c r="J27"/>
  <c r="J22"/>
  <c r="E22"/>
  <c r="F126"/>
  <c r="J21"/>
  <c r="J16"/>
  <c r="J123"/>
  <c r="E7"/>
  <c r="E8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130"/>
  <c r="J27"/>
  <c r="J25"/>
  <c r="E25"/>
  <c r="J95"/>
  <c r="J24"/>
  <c r="J22"/>
  <c r="E22"/>
  <c r="F96"/>
  <c r="J21"/>
  <c r="J19"/>
  <c r="E19"/>
  <c r="F129"/>
  <c r="J18"/>
  <c r="J16"/>
  <c r="J93"/>
  <c r="E7"/>
  <c r="E85"/>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111"/>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111"/>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85"/>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111"/>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96"/>
  <c r="J27"/>
  <c r="J22"/>
  <c r="E22"/>
  <c r="F128"/>
  <c r="J21"/>
  <c r="J16"/>
  <c r="J93"/>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123"/>
  <c r="J27"/>
  <c r="J22"/>
  <c r="E22"/>
  <c r="F96"/>
  <c r="J21"/>
  <c r="J16"/>
  <c r="J120"/>
  <c r="E7"/>
  <c r="E85"/>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96"/>
  <c r="J27"/>
  <c r="J22"/>
  <c r="E22"/>
  <c r="F96"/>
  <c r="J21"/>
  <c r="J16"/>
  <c r="J122"/>
  <c r="E7"/>
  <c r="E85"/>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96"/>
  <c r="J27"/>
  <c r="J22"/>
  <c r="E22"/>
  <c r="F138"/>
  <c r="J21"/>
  <c r="J16"/>
  <c r="J93"/>
  <c r="E7"/>
  <c r="E127"/>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96"/>
  <c r="J27"/>
  <c r="J22"/>
  <c r="E22"/>
  <c r="F133"/>
  <c r="J21"/>
  <c r="J16"/>
  <c r="J130"/>
  <c r="E7"/>
  <c r="E122"/>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95"/>
  <c r="J24"/>
  <c r="J22"/>
  <c r="E22"/>
  <c r="F122"/>
  <c r="J21"/>
  <c r="J19"/>
  <c r="E19"/>
  <c r="F121"/>
  <c r="J18"/>
  <c r="J16"/>
  <c r="J93"/>
  <c r="E7"/>
  <c r="E85"/>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96"/>
  <c r="J27"/>
  <c r="J22"/>
  <c r="E22"/>
  <c r="F127"/>
  <c r="J21"/>
  <c r="J16"/>
  <c r="J93"/>
  <c r="E7"/>
  <c r="E85"/>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127"/>
  <c r="J21"/>
  <c r="J16"/>
  <c r="J93"/>
  <c r="E7"/>
  <c r="E85"/>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122"/>
  <c r="J27"/>
  <c r="J22"/>
  <c r="E22"/>
  <c r="F96"/>
  <c r="J21"/>
  <c r="J16"/>
  <c r="J93"/>
  <c r="E7"/>
  <c r="E85"/>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111"/>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85"/>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126"/>
  <c r="J27"/>
  <c r="J22"/>
  <c r="E22"/>
  <c r="F126"/>
  <c r="J21"/>
  <c r="J16"/>
  <c r="J93"/>
  <c r="E7"/>
  <c r="E11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96"/>
  <c r="J27"/>
  <c r="J22"/>
  <c r="E22"/>
  <c r="F96"/>
  <c r="J21"/>
  <c r="J16"/>
  <c r="J131"/>
  <c r="E7"/>
  <c r="E85"/>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85"/>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119"/>
  <c r="E7"/>
  <c r="E111"/>
  <c i="12" r="J41"/>
  <c r="J40"/>
  <c i="1" r="AY108"/>
  <c i="12" r="J39"/>
  <c i="1" r="AX108"/>
  <c i="12"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111"/>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85"/>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111"/>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111"/>
  <c i="5" r="J41"/>
  <c r="J40"/>
  <c i="1" r="AY100"/>
  <c i="5" r="J39"/>
  <c i="1" r="AX100"/>
  <c i="5" r="BI522"/>
  <c r="BH522"/>
  <c r="BG522"/>
  <c r="BF522"/>
  <c r="T522"/>
  <c r="T521"/>
  <c r="R522"/>
  <c r="R521"/>
  <c r="P522"/>
  <c r="P521"/>
  <c r="BI520"/>
  <c r="BH520"/>
  <c r="BG520"/>
  <c r="BF520"/>
  <c r="T520"/>
  <c r="R520"/>
  <c r="P520"/>
  <c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T149"/>
  <c r="R150"/>
  <c r="R149"/>
  <c r="P150"/>
  <c r="P149"/>
  <c r="BI147"/>
  <c r="BH147"/>
  <c r="BG147"/>
  <c r="BF147"/>
  <c r="T147"/>
  <c r="T146"/>
  <c r="R147"/>
  <c r="R146"/>
  <c r="P147"/>
  <c r="P146"/>
  <c r="BI144"/>
  <c r="BH144"/>
  <c r="BG144"/>
  <c r="BF144"/>
  <c r="T144"/>
  <c r="T143"/>
  <c r="R144"/>
  <c r="R143"/>
  <c r="P144"/>
  <c r="P143"/>
  <c r="BI141"/>
  <c r="BH141"/>
  <c r="BG141"/>
  <c r="BF141"/>
  <c r="T141"/>
  <c r="T140"/>
  <c r="R141"/>
  <c r="R140"/>
  <c r="P141"/>
  <c r="P140"/>
  <c r="BI138"/>
  <c r="BH138"/>
  <c r="BG138"/>
  <c r="BF138"/>
  <c r="T138"/>
  <c r="T137"/>
  <c r="R138"/>
  <c r="R137"/>
  <c r="P138"/>
  <c r="P137"/>
  <c r="J132"/>
  <c r="F132"/>
  <c r="F130"/>
  <c r="E128"/>
  <c r="J95"/>
  <c r="F95"/>
  <c r="F93"/>
  <c r="E91"/>
  <c r="J28"/>
  <c r="E28"/>
  <c r="J133"/>
  <c r="J27"/>
  <c r="J22"/>
  <c r="E22"/>
  <c r="F96"/>
  <c r="J21"/>
  <c r="J16"/>
  <c r="J130"/>
  <c r="E7"/>
  <c r="E122"/>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124"/>
  <c r="J27"/>
  <c r="J22"/>
  <c r="E22"/>
  <c r="F124"/>
  <c r="J21"/>
  <c r="J16"/>
  <c r="J121"/>
  <c r="E7"/>
  <c r="E85"/>
  <c i="3" r="R279"/>
  <c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96"/>
  <c r="J27"/>
  <c r="J22"/>
  <c r="E22"/>
  <c r="F96"/>
  <c r="J21"/>
  <c r="J16"/>
  <c r="J93"/>
  <c r="E7"/>
  <c r="E119"/>
  <c i="2" r="J41"/>
  <c r="J40"/>
  <c i="1" r="AY97"/>
  <c i="2"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96"/>
  <c r="J27"/>
  <c r="J22"/>
  <c r="E22"/>
  <c r="F96"/>
  <c r="J21"/>
  <c r="J16"/>
  <c r="J135"/>
  <c r="E7"/>
  <c r="E85"/>
  <c i="1" r="L90"/>
  <c r="AM90"/>
  <c r="AM89"/>
  <c r="L89"/>
  <c r="AM87"/>
  <c r="L87"/>
  <c r="L85"/>
  <c r="L84"/>
  <c i="2" r="J838"/>
  <c r="J716"/>
  <c r="BK591"/>
  <c r="J572"/>
  <c r="BK554"/>
  <c r="BK531"/>
  <c r="J902"/>
  <c r="BK609"/>
  <c r="BK575"/>
  <c r="J559"/>
  <c r="BK540"/>
  <c r="J532"/>
  <c i="1" r="AS128"/>
  <c i="2" r="J374"/>
  <c r="BK334"/>
  <c r="J161"/>
  <c r="J946"/>
  <c r="J634"/>
  <c r="J606"/>
  <c r="BK599"/>
  <c r="J581"/>
  <c r="J564"/>
  <c r="J546"/>
  <c r="J517"/>
  <c r="J939"/>
  <c r="BK718"/>
  <c r="BK598"/>
  <c r="BK586"/>
  <c r="J578"/>
  <c r="J560"/>
  <c r="J544"/>
  <c i="5" r="BK462"/>
  <c r="J440"/>
  <c r="J507"/>
  <c r="BK418"/>
  <c r="J396"/>
  <c r="J340"/>
  <c r="J302"/>
  <c r="BK249"/>
  <c r="BK189"/>
  <c r="J141"/>
  <c r="J484"/>
  <c r="BK394"/>
  <c r="BK364"/>
  <c r="J324"/>
  <c r="J356"/>
  <c r="BK330"/>
  <c r="BK294"/>
  <c r="J259"/>
  <c r="J237"/>
  <c r="BK213"/>
  <c r="J195"/>
  <c r="J169"/>
  <c r="J144"/>
  <c r="J138"/>
  <c r="J187"/>
  <c r="J147"/>
  <c r="BK138"/>
  <c i="6" r="J139"/>
  <c r="BK143"/>
  <c r="BK128"/>
  <c r="F38"/>
  <c i="7" r="J172"/>
  <c r="J127"/>
  <c r="BK163"/>
  <c r="J132"/>
  <c r="BK147"/>
  <c r="J147"/>
  <c i="8" r="BK158"/>
  <c r="J148"/>
  <c r="BK160"/>
  <c r="BK146"/>
  <c r="BK131"/>
  <c r="BK145"/>
  <c r="BK150"/>
  <c r="BK134"/>
  <c i="9" r="BK185"/>
  <c r="J157"/>
  <c r="J134"/>
  <c r="J182"/>
  <c r="BK200"/>
  <c r="J170"/>
  <c r="J148"/>
  <c r="BK212"/>
  <c r="J169"/>
  <c r="BK152"/>
  <c r="J210"/>
  <c r="BK195"/>
  <c r="BK155"/>
  <c r="J130"/>
  <c r="BK158"/>
  <c r="BK143"/>
  <c i="10" r="J158"/>
  <c r="J133"/>
  <c r="BK133"/>
  <c r="BK131"/>
  <c r="J142"/>
  <c r="J141"/>
  <c i="11" r="BK180"/>
  <c r="J163"/>
  <c r="BK139"/>
  <c r="J179"/>
  <c r="BK149"/>
  <c r="J173"/>
  <c r="BK146"/>
  <c r="BK128"/>
  <c r="J161"/>
  <c r="J180"/>
  <c r="BK142"/>
  <c r="BK143"/>
  <c r="J127"/>
  <c i="12" r="J128"/>
  <c r="BK128"/>
  <c r="BK147"/>
  <c r="BK155"/>
  <c r="J131"/>
  <c i="13" r="J135"/>
  <c r="J127"/>
  <c r="BK141"/>
  <c r="J147"/>
  <c i="14" r="J38"/>
  <c i="15" r="J491"/>
  <c r="J470"/>
  <c r="BK437"/>
  <c r="J410"/>
  <c r="J376"/>
  <c r="BK357"/>
  <c r="BK329"/>
  <c r="J268"/>
  <c r="BK254"/>
  <c r="J214"/>
  <c r="J485"/>
  <c r="J474"/>
  <c r="J433"/>
  <c r="J396"/>
  <c r="BK351"/>
  <c r="BK327"/>
  <c r="BK283"/>
  <c r="J261"/>
  <c r="BK238"/>
  <c r="BK489"/>
  <c r="BK476"/>
  <c r="J441"/>
  <c r="BK394"/>
  <c r="J353"/>
  <c r="BK301"/>
  <c r="BK260"/>
  <c r="BK236"/>
  <c r="BK179"/>
  <c r="BK488"/>
  <c r="J473"/>
  <c r="BK439"/>
  <c r="BK398"/>
  <c r="BK372"/>
  <c r="BK315"/>
  <c r="BK289"/>
  <c r="J252"/>
  <c r="J220"/>
  <c r="J183"/>
  <c r="J143"/>
  <c r="BK471"/>
  <c r="J435"/>
  <c r="BK388"/>
  <c r="J355"/>
  <c r="BK325"/>
  <c r="BK285"/>
  <c r="J244"/>
  <c r="BK197"/>
  <c r="J388"/>
  <c r="BK366"/>
  <c r="J329"/>
  <c r="BK303"/>
  <c r="J266"/>
  <c r="J224"/>
  <c r="J203"/>
  <c r="J173"/>
  <c r="J145"/>
  <c r="J141"/>
  <c r="J161"/>
  <c r="BK155"/>
  <c i="16" r="BK367"/>
  <c r="J355"/>
  <c r="BK351"/>
  <c r="J325"/>
  <c r="BK278"/>
  <c r="BK237"/>
  <c r="BK202"/>
  <c r="BK162"/>
  <c r="BK143"/>
  <c r="J351"/>
  <c r="J299"/>
  <c r="BK254"/>
  <c r="J227"/>
  <c r="J204"/>
  <c r="J176"/>
  <c r="BK363"/>
  <c r="J353"/>
  <c r="BK337"/>
  <c r="BK299"/>
  <c r="J266"/>
  <c r="J239"/>
  <c r="BK215"/>
  <c r="BK190"/>
  <c r="J151"/>
  <c r="BK335"/>
  <c r="J295"/>
  <c r="BK280"/>
  <c r="BK241"/>
  <c r="BK211"/>
  <c r="J192"/>
  <c r="J170"/>
  <c r="BK133"/>
  <c r="BK329"/>
  <c r="J289"/>
  <c r="BK274"/>
  <c r="BK258"/>
  <c r="BK217"/>
  <c r="J184"/>
  <c r="J168"/>
  <c r="BK131"/>
  <c r="J315"/>
  <c r="BK295"/>
  <c r="J256"/>
  <c r="J231"/>
  <c r="BK198"/>
  <c r="J166"/>
  <c r="BK145"/>
  <c i="17" r="BK206"/>
  <c r="BK181"/>
  <c r="J161"/>
  <c r="BK130"/>
  <c r="BK194"/>
  <c r="J172"/>
  <c r="J155"/>
  <c r="BK134"/>
  <c r="BK170"/>
  <c r="J198"/>
  <c r="J208"/>
  <c r="BK175"/>
  <c r="BK173"/>
  <c r="BK155"/>
  <c r="J146"/>
  <c r="BK161"/>
  <c r="BK142"/>
  <c r="J128"/>
  <c i="18" r="BK152"/>
  <c r="BK174"/>
  <c r="BK145"/>
  <c r="BK186"/>
  <c r="J148"/>
  <c r="BK182"/>
  <c r="J152"/>
  <c r="J186"/>
  <c r="BK139"/>
  <c r="BK172"/>
  <c r="J134"/>
  <c i="19" r="J135"/>
  <c r="J134"/>
  <c i="20" r="J216"/>
  <c r="J190"/>
  <c r="BK159"/>
  <c r="BK143"/>
  <c r="J255"/>
  <c r="BK226"/>
  <c r="BK269"/>
  <c r="BK228"/>
  <c r="J247"/>
  <c r="J267"/>
  <c r="BK247"/>
  <c r="J208"/>
  <c r="J200"/>
  <c r="BK186"/>
  <c r="BK155"/>
  <c r="BK200"/>
  <c r="J157"/>
  <c r="J188"/>
  <c r="BK161"/>
  <c r="BK168"/>
  <c r="BK145"/>
  <c i="21" r="J162"/>
  <c r="BK166"/>
  <c r="J138"/>
  <c r="BK178"/>
  <c r="BK132"/>
  <c r="J146"/>
  <c r="BK177"/>
  <c r="J140"/>
  <c r="BK150"/>
  <c i="22" r="J127"/>
  <c r="BK129"/>
  <c r="BK137"/>
  <c i="23" r="J194"/>
  <c r="BK173"/>
  <c r="J146"/>
  <c r="BK189"/>
  <c r="J172"/>
  <c r="J149"/>
  <c r="BK199"/>
  <c r="J197"/>
  <c r="BK188"/>
  <c r="BK167"/>
  <c r="BK162"/>
  <c r="BK150"/>
  <c r="J140"/>
  <c r="J193"/>
  <c r="BK185"/>
  <c r="BK178"/>
  <c r="BK152"/>
  <c r="BK179"/>
  <c r="BK169"/>
  <c r="BK159"/>
  <c r="BK145"/>
  <c r="J174"/>
  <c r="J144"/>
  <c i="24" r="J481"/>
  <c r="BK474"/>
  <c r="J413"/>
  <c r="BK368"/>
  <c r="BK342"/>
  <c r="J290"/>
  <c r="J196"/>
  <c r="BK150"/>
  <c r="BK462"/>
  <c r="BK427"/>
  <c r="BK385"/>
  <c r="J361"/>
  <c r="J345"/>
  <c r="J289"/>
  <c r="BK493"/>
  <c r="J462"/>
  <c r="J415"/>
  <c r="J368"/>
  <c r="BK347"/>
  <c r="J277"/>
  <c r="J197"/>
  <c r="BK484"/>
  <c r="J380"/>
  <c r="J353"/>
  <c r="J332"/>
  <c r="BK228"/>
  <c r="BK175"/>
  <c r="J448"/>
  <c r="BK374"/>
  <c r="BK343"/>
  <c r="J263"/>
  <c r="BK162"/>
  <c i="25" r="BK214"/>
  <c r="BK182"/>
  <c r="J154"/>
  <c r="J236"/>
  <c r="BK206"/>
  <c r="J160"/>
  <c r="BK132"/>
  <c r="BK204"/>
  <c r="J170"/>
  <c r="J220"/>
  <c r="J198"/>
  <c r="BK162"/>
  <c r="J232"/>
  <c r="J185"/>
  <c r="J152"/>
  <c r="BK130"/>
  <c r="BK136"/>
  <c i="26" r="J186"/>
  <c r="J172"/>
  <c r="J162"/>
  <c r="BK148"/>
  <c r="BK132"/>
  <c r="BK180"/>
  <c r="BK168"/>
  <c r="J160"/>
  <c r="J148"/>
  <c r="BK128"/>
  <c r="J150"/>
  <c i="27" r="J402"/>
  <c r="BK402"/>
  <c r="BK380"/>
  <c r="BK356"/>
  <c r="BK324"/>
  <c r="BK284"/>
  <c r="J240"/>
  <c r="J188"/>
  <c r="J155"/>
  <c r="J372"/>
  <c r="BK326"/>
  <c r="BK296"/>
  <c r="J264"/>
  <c r="BK220"/>
  <c r="J148"/>
  <c r="BK389"/>
  <c r="J354"/>
  <c r="J312"/>
  <c r="BK282"/>
  <c r="BK236"/>
  <c r="J176"/>
  <c r="J388"/>
  <c r="BK350"/>
  <c r="BK314"/>
  <c r="J258"/>
  <c r="BK230"/>
  <c r="J206"/>
  <c r="BK180"/>
  <c r="J133"/>
  <c r="J370"/>
  <c r="J336"/>
  <c r="BK278"/>
  <c r="J234"/>
  <c r="J186"/>
  <c r="J152"/>
  <c r="J380"/>
  <c r="BK332"/>
  <c r="J274"/>
  <c r="J228"/>
  <c r="BK178"/>
  <c r="J138"/>
  <c i="28" r="BK150"/>
  <c r="BK145"/>
  <c r="J154"/>
  <c r="J165"/>
  <c r="J139"/>
  <c r="BK157"/>
  <c r="BK147"/>
  <c r="J135"/>
  <c i="29" r="J145"/>
  <c r="J146"/>
  <c r="BK148"/>
  <c r="BK143"/>
  <c r="BK145"/>
  <c i="30" r="J159"/>
  <c r="J177"/>
  <c r="BK173"/>
  <c r="BK149"/>
  <c r="BK130"/>
  <c r="BK159"/>
  <c r="J143"/>
  <c r="J133"/>
  <c i="31" r="J133"/>
  <c r="BK137"/>
  <c i="32" r="BK164"/>
  <c r="BK143"/>
  <c r="J172"/>
  <c r="J164"/>
  <c r="J176"/>
  <c r="J139"/>
  <c r="BK191"/>
  <c r="J160"/>
  <c r="BK185"/>
  <c r="J151"/>
  <c r="J128"/>
  <c i="33" r="BK145"/>
  <c r="J133"/>
  <c r="BK140"/>
  <c r="BK153"/>
  <c i="34" r="J153"/>
  <c r="BK147"/>
  <c r="J141"/>
  <c r="J137"/>
  <c r="BK127"/>
  <c i="35" r="J203"/>
  <c r="BK218"/>
  <c r="J191"/>
  <c r="BK164"/>
  <c i="2" r="BK802"/>
  <c r="BK604"/>
  <c r="J592"/>
  <c r="BK584"/>
  <c r="J570"/>
  <c r="BK550"/>
  <c r="BK524"/>
  <c r="J837"/>
  <c r="BK618"/>
  <c r="BK576"/>
  <c r="BK549"/>
  <c r="BK538"/>
  <c r="BK196"/>
  <c r="F38"/>
  <c i="3" r="BK336"/>
  <c r="J302"/>
  <c r="J263"/>
  <c r="BK228"/>
  <c r="J167"/>
  <c r="BK470"/>
  <c r="BK481"/>
  <c r="BK460"/>
  <c r="BK419"/>
  <c r="J395"/>
  <c r="BK355"/>
  <c r="J323"/>
  <c r="J286"/>
  <c r="J265"/>
  <c r="BK242"/>
  <c r="BK201"/>
  <c r="J153"/>
  <c r="J470"/>
  <c r="J429"/>
  <c r="BK367"/>
  <c r="J336"/>
  <c r="BK309"/>
  <c r="J234"/>
  <c r="J197"/>
  <c r="BK145"/>
  <c r="J431"/>
  <c r="J391"/>
  <c r="J353"/>
  <c r="J326"/>
  <c r="BK248"/>
  <c r="J208"/>
  <c r="J187"/>
  <c r="J157"/>
  <c r="J435"/>
  <c r="BK375"/>
  <c r="BK304"/>
  <c r="J271"/>
  <c r="J230"/>
  <c r="BK197"/>
  <c r="J169"/>
  <c r="J437"/>
  <c r="BK385"/>
  <c r="J343"/>
  <c r="BK298"/>
  <c r="J195"/>
  <c r="BK173"/>
  <c r="BK139"/>
  <c i="4" r="BK281"/>
  <c r="J267"/>
  <c r="J253"/>
  <c r="BK227"/>
  <c r="J199"/>
  <c r="BK159"/>
  <c r="BK135"/>
  <c r="J251"/>
  <c r="J235"/>
  <c r="J213"/>
  <c r="J179"/>
  <c r="J163"/>
  <c r="J131"/>
  <c r="J261"/>
  <c r="J245"/>
  <c r="J225"/>
  <c r="J207"/>
  <c r="BK189"/>
  <c r="J175"/>
  <c r="J135"/>
  <c r="J193"/>
  <c r="BK169"/>
  <c r="BK143"/>
  <c i="5" r="BK520"/>
  <c r="J508"/>
  <c r="BK509"/>
  <c r="J497"/>
  <c r="BK306"/>
  <c r="BK269"/>
  <c r="BK233"/>
  <c r="BK211"/>
  <c r="BK514"/>
  <c r="BK466"/>
  <c r="BK414"/>
  <c r="J386"/>
  <c r="J344"/>
  <c r="J294"/>
  <c r="BK251"/>
  <c r="J203"/>
  <c r="BK490"/>
  <c r="BK450"/>
  <c r="BK426"/>
  <c r="J376"/>
  <c r="J326"/>
  <c r="J290"/>
  <c r="J247"/>
  <c r="BK506"/>
  <c r="BK486"/>
  <c r="J468"/>
  <c r="J456"/>
  <c r="BK420"/>
  <c r="J422"/>
  <c r="J406"/>
  <c r="BK354"/>
  <c r="BK328"/>
  <c r="J285"/>
  <c r="J253"/>
  <c r="BK191"/>
  <c r="J159"/>
  <c r="J488"/>
  <c r="J438"/>
  <c r="BK390"/>
  <c r="J358"/>
  <c r="BK320"/>
  <c r="BK348"/>
  <c r="J322"/>
  <c r="J292"/>
  <c r="BK277"/>
  <c r="BK255"/>
  <c r="J223"/>
  <c r="J209"/>
  <c r="BK187"/>
  <c r="BK165"/>
  <c r="J193"/>
  <c r="BK141"/>
  <c r="J189"/>
  <c r="J163"/>
  <c r="BK173"/>
  <c i="6" r="J147"/>
  <c r="BK127"/>
  <c r="J128"/>
  <c r="J149"/>
  <c r="J130"/>
  <c i="7" r="BK166"/>
  <c r="J156"/>
  <c r="BK130"/>
  <c r="J179"/>
  <c r="J162"/>
  <c r="BK142"/>
  <c r="J185"/>
  <c r="J168"/>
  <c r="BK136"/>
  <c r="J170"/>
  <c r="BK148"/>
  <c r="J128"/>
  <c r="J135"/>
  <c r="BK157"/>
  <c i="8" r="J160"/>
  <c r="J143"/>
  <c r="J131"/>
  <c r="BK148"/>
  <c r="BK140"/>
  <c r="J150"/>
  <c r="BK127"/>
  <c r="BK138"/>
  <c r="J129"/>
  <c i="9" r="BK182"/>
  <c r="BK166"/>
  <c r="J137"/>
  <c r="J184"/>
  <c r="BK204"/>
  <c r="J185"/>
  <c r="BK160"/>
  <c r="BK139"/>
  <c r="J190"/>
  <c r="J172"/>
  <c r="BK154"/>
  <c r="J218"/>
  <c r="J202"/>
  <c r="J200"/>
  <c r="J173"/>
  <c r="J146"/>
  <c r="J178"/>
  <c r="BK163"/>
  <c r="BK146"/>
  <c r="BK136"/>
  <c i="10" r="J156"/>
  <c r="J135"/>
  <c r="J147"/>
  <c r="BK160"/>
  <c r="BK158"/>
  <c r="BK139"/>
  <c r="BK142"/>
  <c i="11" r="BK188"/>
  <c r="J169"/>
  <c r="J137"/>
  <c r="J188"/>
  <c r="J151"/>
  <c r="BK190"/>
  <c r="BK145"/>
  <c r="BK164"/>
  <c r="J184"/>
  <c r="J164"/>
  <c r="J149"/>
  <c r="BK140"/>
  <c i="12" r="J155"/>
  <c r="BK157"/>
  <c r="J136"/>
  <c r="J137"/>
  <c r="J144"/>
  <c r="BK153"/>
  <c r="BK139"/>
  <c i="13" r="BK129"/>
  <c r="BK127"/>
  <c r="BK139"/>
  <c r="BK149"/>
  <c r="BK135"/>
  <c i="14" r="BK161"/>
  <c r="J127"/>
  <c r="J149"/>
  <c r="BK127"/>
  <c r="J169"/>
  <c r="J143"/>
  <c r="BK141"/>
  <c r="J181"/>
  <c r="BK165"/>
  <c r="J153"/>
  <c r="J133"/>
  <c r="BK153"/>
  <c i="15" r="BK473"/>
  <c r="J458"/>
  <c r="BK431"/>
  <c r="BK421"/>
  <c r="BK378"/>
  <c r="J366"/>
  <c r="J345"/>
  <c r="J301"/>
  <c r="BK266"/>
  <c r="BK242"/>
  <c r="BK210"/>
  <c r="J492"/>
  <c r="J477"/>
  <c r="BK443"/>
  <c r="J402"/>
  <c r="J378"/>
  <c r="J343"/>
  <c r="J321"/>
  <c r="BK291"/>
  <c r="BK268"/>
  <c r="J248"/>
  <c r="BK224"/>
  <c r="J486"/>
  <c r="BK456"/>
  <c r="BK433"/>
  <c r="BK390"/>
  <c r="BK345"/>
  <c r="J295"/>
  <c r="BK250"/>
  <c r="J216"/>
  <c r="J157"/>
  <c r="J482"/>
  <c r="J461"/>
  <c r="J444"/>
  <c r="BK414"/>
  <c r="J386"/>
  <c r="BK333"/>
  <c r="BK297"/>
  <c r="BK274"/>
  <c r="BK232"/>
  <c r="BK207"/>
  <c r="J181"/>
  <c r="J488"/>
  <c r="BK461"/>
  <c r="J439"/>
  <c r="BK412"/>
  <c r="J384"/>
  <c r="J356"/>
  <c r="BK323"/>
  <c r="BK264"/>
  <c r="J242"/>
  <c r="J199"/>
  <c r="J189"/>
  <c r="BK386"/>
  <c r="BK358"/>
  <c r="BK319"/>
  <c r="J281"/>
  <c r="BK230"/>
  <c r="BK209"/>
  <c r="J197"/>
  <c r="BK159"/>
  <c r="BK177"/>
  <c r="J171"/>
  <c r="BK175"/>
  <c r="J149"/>
  <c i="16" r="J369"/>
  <c r="BK357"/>
  <c r="BK353"/>
  <c r="J329"/>
  <c r="J293"/>
  <c r="J254"/>
  <c r="J217"/>
  <c r="J190"/>
  <c r="J149"/>
  <c r="J371"/>
  <c r="BK311"/>
  <c r="BK272"/>
  <c r="J249"/>
  <c r="BK233"/>
  <c r="BK213"/>
  <c r="BK166"/>
  <c r="J143"/>
  <c r="BK349"/>
  <c r="BK327"/>
  <c r="BK309"/>
  <c r="BK170"/>
  <c r="J297"/>
  <c r="BK284"/>
  <c r="BK249"/>
  <c r="J160"/>
  <c r="J337"/>
  <c r="BK315"/>
  <c r="J137"/>
  <c r="J311"/>
  <c r="J258"/>
  <c r="BK225"/>
  <c r="BK186"/>
  <c r="J157"/>
  <c i="17" r="J183"/>
  <c r="J194"/>
  <c r="J157"/>
  <c r="J137"/>
  <c r="J202"/>
  <c r="J178"/>
  <c r="J160"/>
  <c r="J142"/>
  <c r="BK172"/>
  <c r="J139"/>
  <c r="J173"/>
  <c r="J185"/>
  <c r="J151"/>
  <c r="J130"/>
  <c r="BK160"/>
  <c r="BK137"/>
  <c r="J164"/>
  <c i="18" r="J146"/>
  <c r="BK130"/>
  <c r="BK154"/>
  <c r="BK127"/>
  <c r="J154"/>
  <c r="J131"/>
  <c r="BK157"/>
  <c r="J170"/>
  <c r="J184"/>
  <c r="J149"/>
  <c i="19" r="BK136"/>
  <c r="BK137"/>
  <c i="20" r="BK265"/>
  <c r="J212"/>
  <c r="J172"/>
  <c r="J151"/>
  <c r="J273"/>
  <c r="J245"/>
  <c r="J278"/>
  <c r="BK257"/>
  <c r="J220"/>
  <c r="BK251"/>
  <c r="BK216"/>
  <c r="BK255"/>
  <c r="J232"/>
  <c r="BK230"/>
  <c r="J198"/>
  <c r="J180"/>
  <c r="BK149"/>
  <c r="J192"/>
  <c r="J143"/>
  <c r="BK182"/>
  <c r="BK141"/>
  <c r="BK164"/>
  <c r="J132"/>
  <c i="21" r="J177"/>
  <c r="J156"/>
  <c r="BK175"/>
  <c r="BK170"/>
  <c r="BK172"/>
  <c r="J144"/>
  <c r="BK154"/>
  <c r="J152"/>
  <c i="22" r="J133"/>
  <c r="BK139"/>
  <c r="J129"/>
  <c i="23" r="BK197"/>
  <c r="J181"/>
  <c r="J155"/>
  <c r="BK140"/>
  <c r="BK177"/>
  <c r="J154"/>
  <c r="J145"/>
  <c r="F41"/>
  <c i="24" r="BK477"/>
  <c r="BK415"/>
  <c r="J374"/>
  <c r="BK350"/>
  <c r="J305"/>
  <c r="J271"/>
  <c r="J193"/>
  <c r="J493"/>
  <c r="J459"/>
  <c r="J394"/>
  <c r="BK359"/>
  <c r="BK346"/>
  <c r="BK282"/>
  <c r="J168"/>
  <c r="J475"/>
  <c r="BK393"/>
  <c r="J355"/>
  <c r="J300"/>
  <c r="BK168"/>
  <c r="J474"/>
  <c r="J366"/>
  <c r="J348"/>
  <c r="BK271"/>
  <c r="BK196"/>
  <c r="J490"/>
  <c r="BK414"/>
  <c r="BK360"/>
  <c r="BK322"/>
  <c r="J261"/>
  <c i="25" r="BK243"/>
  <c r="J212"/>
  <c r="BK178"/>
  <c r="BK160"/>
  <c r="BK187"/>
  <c r="J156"/>
  <c r="J228"/>
  <c r="BK185"/>
  <c r="BK150"/>
  <c r="J206"/>
  <c r="J189"/>
  <c r="J146"/>
  <c r="BK230"/>
  <c r="BK174"/>
  <c r="J150"/>
  <c r="BK138"/>
  <c i="26" r="BK192"/>
  <c r="J184"/>
  <c r="J174"/>
  <c r="J164"/>
  <c r="BK150"/>
  <c r="BK134"/>
  <c r="BK182"/>
  <c r="BK174"/>
  <c r="BK164"/>
  <c r="BK158"/>
  <c r="BK160"/>
  <c r="J134"/>
  <c i="27" r="BK403"/>
  <c r="J403"/>
  <c r="J397"/>
  <c r="BK352"/>
  <c r="BK316"/>
  <c r="J280"/>
  <c r="BK228"/>
  <c r="J190"/>
  <c r="BK394"/>
  <c r="BK386"/>
  <c r="BK340"/>
  <c r="J304"/>
  <c r="J268"/>
  <c r="BK248"/>
  <c r="J172"/>
  <c r="J136"/>
  <c r="J382"/>
  <c r="J334"/>
  <c r="J296"/>
  <c r="J244"/>
  <c r="BK184"/>
  <c r="J140"/>
  <c r="BK360"/>
  <c r="J326"/>
  <c r="BK280"/>
  <c r="J248"/>
  <c r="J222"/>
  <c r="J208"/>
  <c r="BK166"/>
  <c r="BK397"/>
  <c r="BK374"/>
  <c r="J332"/>
  <c r="J284"/>
  <c r="BK240"/>
  <c r="J196"/>
  <c r="BK172"/>
  <c r="BK396"/>
  <c r="BK366"/>
  <c r="BK318"/>
  <c r="J288"/>
  <c r="BK238"/>
  <c r="J200"/>
  <c r="BK150"/>
  <c i="28" r="J161"/>
  <c r="J147"/>
  <c r="BK135"/>
  <c r="J133"/>
  <c r="J159"/>
  <c r="BK128"/>
  <c r="BK152"/>
  <c r="BK138"/>
  <c i="29" r="J158"/>
  <c r="J152"/>
  <c r="J137"/>
  <c r="BK134"/>
  <c r="J138"/>
  <c r="BK140"/>
  <c i="30" r="BK146"/>
  <c r="BK137"/>
  <c r="J167"/>
  <c r="J146"/>
  <c r="J130"/>
  <c r="J136"/>
  <c r="BK167"/>
  <c r="J156"/>
  <c r="BK134"/>
  <c i="31" r="J139"/>
  <c r="BK133"/>
  <c i="32" r="BK167"/>
  <c r="BK140"/>
  <c r="BK176"/>
  <c r="BK158"/>
  <c r="BK181"/>
  <c r="J146"/>
  <c r="BK131"/>
  <c r="BK166"/>
  <c r="BK189"/>
  <c r="J158"/>
  <c r="J137"/>
  <c r="BK127"/>
  <c i="33" r="BK144"/>
  <c r="J136"/>
  <c r="BK147"/>
  <c r="BK127"/>
  <c r="BK155"/>
  <c i="34" r="J145"/>
  <c r="BK145"/>
  <c r="J133"/>
  <c r="BK135"/>
  <c i="35" r="BK213"/>
  <c r="BK185"/>
  <c r="J214"/>
  <c r="BK184"/>
  <c r="BK160"/>
  <c i="2" r="BK907"/>
  <c r="J590"/>
  <c r="J582"/>
  <c r="J558"/>
  <c r="BK541"/>
  <c r="F39"/>
  <c i="3" r="BK345"/>
  <c r="BK297"/>
  <c r="BK271"/>
  <c r="BK234"/>
  <c r="BK189"/>
  <c r="J145"/>
  <c r="BK462"/>
  <c r="BK468"/>
  <c r="J399"/>
  <c r="J377"/>
  <c r="J294"/>
  <c r="BK261"/>
  <c r="BK208"/>
  <c r="BK155"/>
  <c r="J454"/>
  <c r="BK403"/>
  <c r="BK349"/>
  <c r="BK302"/>
  <c r="J238"/>
  <c r="J209"/>
  <c r="BK183"/>
  <c r="BK137"/>
  <c r="BK423"/>
  <c r="BK383"/>
  <c r="J349"/>
  <c r="BK315"/>
  <c r="J277"/>
  <c r="J255"/>
  <c r="J201"/>
  <c r="BK185"/>
  <c r="J143"/>
  <c r="J425"/>
  <c r="BK363"/>
  <c r="J297"/>
  <c r="J269"/>
  <c r="BK232"/>
  <c r="BK206"/>
  <c r="J159"/>
  <c r="BK407"/>
  <c r="BK365"/>
  <c r="BK319"/>
  <c r="J257"/>
  <c r="J193"/>
  <c r="BK143"/>
  <c i="4" r="BK279"/>
  <c r="BK275"/>
  <c r="J257"/>
  <c r="J241"/>
  <c r="J223"/>
  <c r="J183"/>
  <c r="BK155"/>
  <c r="BK133"/>
  <c r="J249"/>
  <c r="J227"/>
  <c r="BK203"/>
  <c r="J169"/>
  <c r="J145"/>
  <c r="BK271"/>
  <c r="BK251"/>
  <c r="J231"/>
  <c r="BK215"/>
  <c r="J195"/>
  <c r="BK181"/>
  <c r="J151"/>
  <c r="BK221"/>
  <c r="J189"/>
  <c r="J155"/>
  <c i="5" r="BK518"/>
  <c r="BK522"/>
  <c r="BK511"/>
  <c r="BK500"/>
  <c r="BK458"/>
  <c r="J442"/>
  <c r="J426"/>
  <c r="J392"/>
  <c r="BK378"/>
  <c r="J352"/>
  <c r="J338"/>
  <c r="BK316"/>
  <c r="J275"/>
  <c r="BK229"/>
  <c r="J522"/>
  <c r="J509"/>
  <c r="J472"/>
  <c r="J420"/>
  <c r="BK388"/>
  <c r="BK352"/>
  <c r="BK318"/>
  <c r="BK283"/>
  <c r="J235"/>
  <c r="J504"/>
  <c r="BK480"/>
  <c r="BK452"/>
  <c r="J416"/>
  <c r="BK366"/>
  <c r="J310"/>
  <c r="J283"/>
  <c r="J245"/>
  <c r="BK203"/>
  <c r="J490"/>
  <c r="BK436"/>
  <c r="BK410"/>
  <c r="BK342"/>
  <c r="J304"/>
  <c r="BK279"/>
  <c r="J241"/>
  <c r="J171"/>
  <c r="BK498"/>
  <c r="BK432"/>
  <c r="J388"/>
  <c r="BK338"/>
  <c r="J360"/>
  <c r="J318"/>
  <c r="J281"/>
  <c r="J269"/>
  <c r="BK227"/>
  <c r="BK201"/>
  <c r="J173"/>
  <c r="J150"/>
  <c r="BK153"/>
  <c r="BK193"/>
  <c r="BK169"/>
  <c r="J176"/>
  <c i="6" r="BK149"/>
  <c r="J133"/>
  <c r="BK133"/>
  <c r="J137"/>
  <c i="7" r="J174"/>
  <c r="BK144"/>
  <c r="J187"/>
  <c r="BK170"/>
  <c r="BK138"/>
  <c r="J183"/>
  <c r="J153"/>
  <c r="J175"/>
  <c r="BK154"/>
  <c r="BK160"/>
  <c r="BK127"/>
  <c i="8" r="BK156"/>
  <c r="J141"/>
  <c r="J132"/>
  <c i="9" r="J212"/>
  <c r="J181"/>
  <c r="J143"/>
  <c r="BK214"/>
  <c r="BK208"/>
  <c r="BK181"/>
  <c r="J151"/>
  <c r="BK127"/>
  <c r="J166"/>
  <c r="J142"/>
  <c r="J204"/>
  <c r="BK187"/>
  <c r="BK151"/>
  <c r="BK179"/>
  <c r="BK148"/>
  <c r="BK128"/>
  <c i="10" r="J144"/>
  <c r="J139"/>
  <c r="BK156"/>
  <c r="BK154"/>
  <c r="J162"/>
  <c r="J127"/>
  <c i="11" r="J175"/>
  <c r="BK152"/>
  <c r="J130"/>
  <c r="BK173"/>
  <c r="J146"/>
  <c r="J167"/>
  <c r="J142"/>
  <c r="BK177"/>
  <c r="J152"/>
  <c r="J172"/>
  <c r="BK160"/>
  <c r="BK137"/>
  <c i="12" r="J146"/>
  <c r="BK142"/>
  <c r="J157"/>
  <c r="J149"/>
  <c r="J130"/>
  <c i="13" r="J145"/>
  <c r="BK145"/>
  <c r="BK131"/>
  <c r="BK133"/>
  <c i="14" r="J131"/>
  <c r="J155"/>
  <c r="F38"/>
  <c r="BK157"/>
  <c i="15" r="BK480"/>
  <c r="BK468"/>
  <c r="J429"/>
  <c r="BK396"/>
  <c r="J347"/>
  <c r="J287"/>
  <c r="J258"/>
  <c r="J230"/>
  <c r="J493"/>
  <c r="J478"/>
  <c r="J437"/>
  <c r="BK404"/>
  <c r="BK370"/>
  <c r="BK331"/>
  <c r="BK293"/>
  <c r="J272"/>
  <c r="J250"/>
  <c r="BK220"/>
  <c r="J475"/>
  <c r="BK423"/>
  <c r="BK400"/>
  <c r="J337"/>
  <c r="BK287"/>
  <c r="BK258"/>
  <c r="BK195"/>
  <c r="BK492"/>
  <c r="BK464"/>
  <c r="J431"/>
  <c r="BK408"/>
  <c r="BK355"/>
  <c r="J313"/>
  <c r="J293"/>
  <c r="J254"/>
  <c r="J210"/>
  <c r="J163"/>
  <c r="J489"/>
  <c r="J452"/>
  <c r="J422"/>
  <c r="J392"/>
  <c r="J358"/>
  <c r="J291"/>
  <c r="BK214"/>
  <c r="BK193"/>
  <c r="J382"/>
  <c r="J341"/>
  <c r="BK307"/>
  <c r="J270"/>
  <c r="BK228"/>
  <c r="BK181"/>
  <c r="BK149"/>
  <c r="BK157"/>
  <c r="BK187"/>
  <c r="J177"/>
  <c r="J151"/>
  <c i="16" r="J365"/>
  <c r="BK359"/>
  <c r="J357"/>
  <c r="J333"/>
  <c r="J307"/>
  <c r="J270"/>
  <c r="BK227"/>
  <c r="BK184"/>
  <c r="BK160"/>
  <c r="BK141"/>
  <c r="J319"/>
  <c r="J276"/>
  <c r="BK243"/>
  <c r="J221"/>
  <c r="J196"/>
  <c r="J155"/>
  <c r="J359"/>
  <c r="J339"/>
  <c r="BK319"/>
  <c r="J301"/>
  <c r="J282"/>
  <c r="BK260"/>
  <c r="BK231"/>
  <c r="J198"/>
  <c r="J172"/>
  <c r="J313"/>
  <c r="BK291"/>
  <c r="J268"/>
  <c r="J223"/>
  <c r="J206"/>
  <c r="J178"/>
  <c r="BK157"/>
  <c r="J135"/>
  <c r="J335"/>
  <c r="J305"/>
  <c r="BK282"/>
  <c r="BK268"/>
  <c r="BK223"/>
  <c r="J188"/>
  <c r="J180"/>
  <c r="J139"/>
  <c r="J323"/>
  <c r="BK276"/>
  <c r="J243"/>
  <c r="J211"/>
  <c r="BK174"/>
  <c r="BK149"/>
  <c i="17" r="J206"/>
  <c r="BK202"/>
  <c r="BK163"/>
  <c r="BK148"/>
  <c r="BK204"/>
  <c r="J179"/>
  <c r="J163"/>
  <c r="BK152"/>
  <c r="BK128"/>
  <c r="BK140"/>
  <c r="J181"/>
  <c r="J192"/>
  <c i="35" r="BK204"/>
  <c r="BK172"/>
  <c r="BK155"/>
  <c r="J205"/>
  <c r="J162"/>
  <c r="BK209"/>
  <c r="BK180"/>
  <c r="J141"/>
  <c r="J139"/>
  <c r="BK137"/>
  <c i="36" r="J185"/>
  <c r="BK141"/>
  <c r="BK217"/>
  <c r="J189"/>
  <c r="J175"/>
  <c r="J143"/>
  <c r="J211"/>
  <c r="J166"/>
  <c r="J145"/>
  <c i="37" r="BK186"/>
  <c r="BK164"/>
  <c r="J146"/>
  <c r="BK188"/>
  <c r="J184"/>
  <c r="J145"/>
  <c r="J186"/>
  <c r="J166"/>
  <c r="BK139"/>
  <c r="BK169"/>
  <c r="J139"/>
  <c r="J164"/>
  <c r="BK154"/>
  <c r="J140"/>
  <c i="38" r="J152"/>
  <c r="J136"/>
  <c r="J142"/>
  <c r="BK142"/>
  <c r="J144"/>
  <c r="J140"/>
  <c i="39" r="J198"/>
  <c r="BK174"/>
  <c r="J158"/>
  <c r="BK183"/>
  <c r="BK200"/>
  <c r="J166"/>
  <c r="J193"/>
  <c r="J156"/>
  <c r="BK195"/>
  <c r="BK158"/>
  <c r="J170"/>
  <c i="40" r="J158"/>
  <c r="J159"/>
  <c r="J150"/>
  <c r="J155"/>
  <c r="J144"/>
  <c r="BK143"/>
  <c r="J139"/>
  <c r="J138"/>
  <c i="41" r="J168"/>
  <c r="BK157"/>
  <c r="J153"/>
  <c r="BK175"/>
  <c r="BK146"/>
  <c r="J174"/>
  <c r="J141"/>
  <c r="BK167"/>
  <c r="BK159"/>
  <c r="BK142"/>
  <c r="J127"/>
  <c r="BK144"/>
  <c r="J129"/>
  <c r="BK127"/>
  <c i="2" r="J797"/>
  <c r="J598"/>
  <c r="J589"/>
  <c r="J580"/>
  <c r="BK565"/>
  <c r="J539"/>
  <c r="BK517"/>
  <c r="BK797"/>
  <c r="J602"/>
  <c r="J568"/>
  <c r="BK560"/>
  <c r="J543"/>
  <c r="BK528"/>
  <c r="BK151"/>
  <c r="BK838"/>
  <c r="J727"/>
  <c r="BK461"/>
  <c r="BK405"/>
  <c r="BK353"/>
  <c r="BK192"/>
  <c r="BK959"/>
  <c r="J891"/>
  <c r="J632"/>
  <c r="J605"/>
  <c r="BK595"/>
  <c r="BK578"/>
  <c r="BK556"/>
  <c r="BK536"/>
  <c r="J960"/>
  <c r="BK935"/>
  <c r="BK807"/>
  <c r="J609"/>
  <c r="J584"/>
  <c r="J576"/>
  <c r="BK571"/>
  <c r="J552"/>
  <c r="J541"/>
  <c r="J537"/>
  <c r="J533"/>
  <c r="J441"/>
  <c r="BK410"/>
  <c r="BK375"/>
  <c r="J348"/>
  <c r="J168"/>
  <c r="J947"/>
  <c r="J832"/>
  <c r="J618"/>
  <c r="BK606"/>
  <c r="J588"/>
  <c r="BK568"/>
  <c r="J556"/>
  <c r="J538"/>
  <c r="BK319"/>
  <c r="BK209"/>
  <c r="BK161"/>
  <c r="BK466"/>
  <c r="J209"/>
  <c i="1" r="AS138"/>
  <c i="3" r="J383"/>
  <c r="BK347"/>
  <c r="J317"/>
  <c r="BK294"/>
  <c r="J259"/>
  <c r="BK225"/>
  <c r="J185"/>
  <c r="BK478"/>
  <c r="J476"/>
  <c r="BK435"/>
  <c r="J407"/>
  <c r="J381"/>
  <c r="BK338"/>
  <c r="J315"/>
  <c r="BK275"/>
  <c r="BK219"/>
  <c r="BK179"/>
  <c r="J139"/>
  <c r="BK431"/>
  <c r="BK405"/>
  <c r="J359"/>
  <c r="BK321"/>
  <c r="J228"/>
  <c r="BK199"/>
  <c r="J171"/>
  <c r="BK433"/>
  <c r="BK395"/>
  <c r="J351"/>
  <c r="J298"/>
  <c r="BK273"/>
  <c r="J217"/>
  <c r="BK195"/>
  <c r="J141"/>
  <c r="J417"/>
  <c r="J327"/>
  <c r="BK288"/>
  <c r="BK240"/>
  <c r="J213"/>
  <c r="BK165"/>
  <c r="BK427"/>
  <c r="BK359"/>
  <c r="BK313"/>
  <c r="BK217"/>
  <c r="BK151"/>
  <c i="4" r="J283"/>
  <c r="J271"/>
  <c r="J259"/>
  <c r="BK239"/>
  <c r="BK207"/>
  <c r="J171"/>
  <c r="BK149"/>
  <c r="BK267"/>
  <c r="BK245"/>
  <c r="J219"/>
  <c r="BK175"/>
  <c r="J149"/>
  <c r="BK273"/>
  <c r="BK247"/>
  <c r="J229"/>
  <c r="J209"/>
  <c r="J191"/>
  <c r="BK163"/>
  <c r="J141"/>
  <c r="BK191"/>
  <c r="BK157"/>
  <c r="J133"/>
  <c i="5" r="J511"/>
  <c r="J514"/>
  <c r="J505"/>
  <c r="BK488"/>
  <c r="J460"/>
  <c r="BK444"/>
  <c r="J418"/>
  <c r="J390"/>
  <c r="BK370"/>
  <c r="BK346"/>
  <c r="J320"/>
  <c r="J277"/>
  <c r="J257"/>
  <c r="BK223"/>
  <c r="J517"/>
  <c r="BK478"/>
  <c r="BK454"/>
  <c r="BK404"/>
  <c r="J368"/>
  <c r="J314"/>
  <c r="BK261"/>
  <c r="J225"/>
  <c r="J502"/>
  <c r="J474"/>
  <c r="J444"/>
  <c r="J398"/>
  <c r="J350"/>
  <c r="J298"/>
  <c r="J249"/>
  <c r="J219"/>
  <c r="BK501"/>
  <c r="BK472"/>
  <c r="BK442"/>
  <c r="BK412"/>
  <c r="BK350"/>
  <c r="BK296"/>
  <c r="J263"/>
  <c r="J221"/>
  <c r="BK147"/>
  <c r="J478"/>
  <c r="BK392"/>
  <c r="J346"/>
  <c r="J372"/>
  <c r="BK340"/>
  <c r="BK300"/>
  <c r="BK275"/>
  <c r="BK245"/>
  <c r="J215"/>
  <c r="J199"/>
  <c r="BK180"/>
  <c r="J153"/>
  <c r="BK144"/>
  <c r="J191"/>
  <c r="J167"/>
  <c r="BK171"/>
  <c i="6" r="BK141"/>
  <c r="BK130"/>
  <c r="J141"/>
  <c i="7" r="BK189"/>
  <c r="J159"/>
  <c r="J133"/>
  <c r="BK181"/>
  <c r="BK150"/>
  <c r="BK187"/>
  <c r="BK174"/>
  <c r="BK141"/>
  <c r="J166"/>
  <c r="J136"/>
  <c r="J144"/>
  <c i="8" r="J158"/>
  <c r="J140"/>
  <c r="BK129"/>
  <c i="9" r="BK193"/>
  <c r="J176"/>
  <c r="BK130"/>
  <c r="BK216"/>
  <c r="J195"/>
  <c r="BK140"/>
  <c r="J208"/>
  <c r="J175"/>
  <c r="BK149"/>
  <c r="J191"/>
  <c r="BK176"/>
  <c r="J149"/>
  <c r="BK172"/>
  <c r="J154"/>
  <c r="J133"/>
  <c i="10" r="J152"/>
  <c r="BK150"/>
  <c r="BK147"/>
  <c r="BK145"/>
  <c r="BK152"/>
  <c i="11" r="BK186"/>
  <c r="J155"/>
  <c r="BK134"/>
  <c r="BK182"/>
  <c r="BK154"/>
  <c r="J190"/>
  <c r="BK151"/>
  <c r="J182"/>
  <c r="J160"/>
  <c r="BK169"/>
  <c r="J148"/>
  <c i="12" r="J153"/>
  <c r="J139"/>
  <c r="BK134"/>
  <c r="J142"/>
  <c r="BK136"/>
  <c i="13" r="J149"/>
  <c r="BK147"/>
  <c r="J129"/>
  <c i="14" r="J179"/>
  <c r="J151"/>
  <c r="J175"/>
  <c r="J129"/>
  <c r="J167"/>
  <c r="BK175"/>
  <c r="BK137"/>
  <c r="J171"/>
  <c r="J147"/>
  <c r="J161"/>
  <c i="15" r="J471"/>
  <c r="BK452"/>
  <c r="BK424"/>
  <c r="J394"/>
  <c r="BK359"/>
  <c r="J315"/>
  <c r="J260"/>
  <c r="BK234"/>
  <c r="BK199"/>
  <c r="BK475"/>
  <c r="J454"/>
  <c r="J412"/>
  <c r="J374"/>
  <c r="J333"/>
  <c r="J303"/>
  <c r="J274"/>
  <c r="BK252"/>
  <c r="BK205"/>
  <c r="BK478"/>
  <c r="BK445"/>
  <c r="BK418"/>
  <c r="J357"/>
  <c r="J319"/>
  <c r="J279"/>
  <c r="J222"/>
  <c r="BK163"/>
  <c r="BK491"/>
  <c r="J468"/>
  <c r="BK446"/>
  <c r="J421"/>
  <c r="J380"/>
  <c r="J325"/>
  <c r="BK277"/>
  <c r="J218"/>
  <c r="J169"/>
  <c r="BK483"/>
  <c r="J446"/>
  <c r="J418"/>
  <c r="J370"/>
  <c r="BK349"/>
  <c r="BK317"/>
  <c r="J256"/>
  <c r="J207"/>
  <c r="J191"/>
  <c r="BK384"/>
  <c r="BK343"/>
  <c r="J299"/>
  <c r="BK256"/>
  <c r="BK222"/>
  <c r="J175"/>
  <c r="J153"/>
  <c r="BK185"/>
  <c r="BK139"/>
  <c r="BK183"/>
  <c r="BK161"/>
  <c i="16" r="J367"/>
  <c r="BK361"/>
  <c r="J361"/>
  <c r="BK331"/>
  <c r="BK297"/>
  <c r="BK256"/>
  <c r="J215"/>
  <c r="BK168"/>
  <c r="BK151"/>
  <c r="BK369"/>
  <c r="J317"/>
  <c r="BK262"/>
  <c r="J237"/>
  <c r="J219"/>
  <c r="J200"/>
  <c r="BK147"/>
  <c r="BK355"/>
  <c r="BK341"/>
  <c r="BK323"/>
  <c r="J291"/>
  <c r="BK270"/>
  <c r="J251"/>
  <c r="BK229"/>
  <c r="J182"/>
  <c r="BK139"/>
  <c r="J309"/>
  <c r="BK293"/>
  <c r="BK266"/>
  <c r="J225"/>
  <c r="BK200"/>
  <c r="J174"/>
  <c r="J147"/>
  <c r="BK339"/>
  <c r="BK333"/>
  <c r="BK301"/>
  <c r="J278"/>
  <c r="BK247"/>
  <c r="J202"/>
  <c r="J186"/>
  <c r="BK164"/>
  <c r="J343"/>
  <c r="BK313"/>
  <c r="BK264"/>
  <c r="J245"/>
  <c r="J213"/>
  <c r="BK194"/>
  <c r="J164"/>
  <c r="J131"/>
  <c i="17" r="J187"/>
  <c r="J176"/>
  <c r="J166"/>
  <c r="J149"/>
  <c r="J131"/>
  <c r="BK188"/>
  <c r="BK167"/>
  <c r="J145"/>
  <c r="J196"/>
  <c r="J190"/>
  <c r="J200"/>
  <c r="BK183"/>
  <c r="BK157"/>
  <c r="J136"/>
  <c r="J154"/>
  <c r="BK136"/>
  <c i="18" r="BK180"/>
  <c r="J145"/>
  <c r="J167"/>
  <c r="BK128"/>
  <c r="J163"/>
  <c r="BK134"/>
  <c r="J172"/>
  <c r="J140"/>
  <c r="BK158"/>
  <c r="J182"/>
  <c r="BK143"/>
  <c i="19" r="BK135"/>
  <c r="BK134"/>
  <c i="20" r="J257"/>
  <c r="BK210"/>
  <c r="BK170"/>
  <c r="J147"/>
  <c r="J265"/>
  <c r="J230"/>
  <c r="BK276"/>
  <c r="BK232"/>
  <c r="BK263"/>
  <c r="J218"/>
  <c r="BK249"/>
  <c r="J228"/>
  <c r="J241"/>
  <c r="BK194"/>
  <c r="J176"/>
  <c r="J153"/>
  <c r="BK198"/>
  <c r="J134"/>
  <c r="J168"/>
  <c r="J170"/>
  <c r="BK151"/>
  <c i="21" r="J172"/>
  <c r="J168"/>
  <c r="BK144"/>
  <c r="J142"/>
  <c r="J166"/>
  <c r="J148"/>
  <c r="BK168"/>
  <c r="J160"/>
  <c r="BK138"/>
  <c i="22" r="BK135"/>
  <c r="J141"/>
  <c r="BK127"/>
  <c i="23" r="BK170"/>
  <c r="BK142"/>
  <c r="BK187"/>
  <c r="J165"/>
  <c r="J148"/>
  <c r="BK193"/>
  <c r="BK192"/>
  <c r="J185"/>
  <c r="BK171"/>
  <c r="J158"/>
  <c r="BK147"/>
  <c r="J199"/>
  <c r="J183"/>
  <c r="J187"/>
  <c r="J179"/>
  <c r="BK155"/>
  <c r="BK180"/>
  <c r="J170"/>
  <c r="J162"/>
  <c r="BK151"/>
  <c r="J177"/>
  <c r="J159"/>
  <c i="24" r="J427"/>
  <c r="BK364"/>
  <c r="BK356"/>
  <c r="J322"/>
  <c r="BK277"/>
  <c r="J162"/>
  <c r="BK485"/>
  <c r="BK438"/>
  <c r="BK365"/>
  <c r="J351"/>
  <c r="J343"/>
  <c r="BK244"/>
  <c r="BK490"/>
  <c r="BK443"/>
  <c r="J390"/>
  <c r="J352"/>
  <c r="BK291"/>
  <c r="J209"/>
  <c r="J492"/>
  <c r="BK422"/>
  <c r="BK357"/>
  <c r="J338"/>
  <c r="BK238"/>
  <c r="J194"/>
  <c r="BK481"/>
  <c r="J375"/>
  <c r="BK351"/>
  <c r="BK290"/>
  <c r="BK194"/>
  <c i="25" r="BK226"/>
  <c r="J193"/>
  <c r="BK146"/>
  <c r="BK218"/>
  <c r="J176"/>
  <c r="J138"/>
  <c r="J226"/>
  <c r="J182"/>
  <c r="BK158"/>
  <c r="J214"/>
  <c r="BK172"/>
  <c r="BK144"/>
  <c r="BK224"/>
  <c r="BK171"/>
  <c r="J140"/>
  <c i="26" r="F38"/>
  <c i="27" r="BK400"/>
  <c r="J364"/>
  <c r="J330"/>
  <c r="BK290"/>
  <c r="BK250"/>
  <c r="J204"/>
  <c r="J164"/>
  <c r="J390"/>
  <c r="J352"/>
  <c r="J306"/>
  <c r="J266"/>
  <c r="J218"/>
  <c r="J168"/>
  <c r="J393"/>
  <c r="BK370"/>
  <c r="BK330"/>
  <c r="J298"/>
  <c r="J242"/>
  <c r="J178"/>
  <c r="J391"/>
  <c r="J358"/>
  <c r="BK320"/>
  <c r="J276"/>
  <c r="BK246"/>
  <c r="BK218"/>
  <c r="BK190"/>
  <c r="J144"/>
  <c r="BK390"/>
  <c r="BK364"/>
  <c r="BK306"/>
  <c r="BK258"/>
  <c r="BK226"/>
  <c r="BK192"/>
  <c r="J166"/>
  <c r="BK376"/>
  <c r="BK328"/>
  <c r="BK262"/>
  <c r="J214"/>
  <c r="J160"/>
  <c i="28" r="BK167"/>
  <c r="BK141"/>
  <c r="J128"/>
  <c r="BK169"/>
  <c r="BK142"/>
  <c r="BK159"/>
  <c r="J145"/>
  <c i="29" r="J156"/>
  <c r="J141"/>
  <c r="BK138"/>
  <c r="BK146"/>
  <c r="J129"/>
  <c r="J127"/>
  <c i="30" r="BK148"/>
  <c r="BK131"/>
  <c r="J169"/>
  <c r="J145"/>
  <c r="J127"/>
  <c r="J142"/>
  <c r="BK165"/>
  <c r="J148"/>
  <c r="J128"/>
  <c i="31" r="BK135"/>
  <c r="BK139"/>
  <c i="32" r="BK177"/>
  <c r="BK157"/>
  <c r="J185"/>
  <c r="BK155"/>
  <c r="J152"/>
  <c r="J170"/>
  <c r="BK137"/>
  <c r="J177"/>
  <c r="J155"/>
  <c r="BK172"/>
  <c r="BK149"/>
  <c r="J134"/>
  <c r="J127"/>
  <c i="33" r="J128"/>
  <c r="J127"/>
  <c r="BK137"/>
  <c r="J134"/>
  <c r="BK128"/>
  <c i="34" r="BK129"/>
  <c r="BK151"/>
  <c r="J147"/>
  <c r="J129"/>
  <c i="35" r="BK206"/>
  <c r="BK168"/>
  <c r="J202"/>
  <c r="BK166"/>
  <c i="2" r="BK943"/>
  <c r="J734"/>
  <c r="BK594"/>
  <c r="BK587"/>
  <c r="J575"/>
  <c r="BK555"/>
  <c r="J549"/>
  <c r="J528"/>
  <c r="J807"/>
  <c r="BK628"/>
  <c r="J601"/>
  <c r="J565"/>
  <c r="BK561"/>
  <c r="J547"/>
  <c r="BK534"/>
  <c r="J524"/>
  <c r="BK156"/>
  <c r="BK891"/>
  <c r="J802"/>
  <c r="BK632"/>
  <c r="J466"/>
  <c r="J410"/>
  <c r="J369"/>
  <c r="J322"/>
  <c r="BK195"/>
  <c r="J1038"/>
  <c r="BK947"/>
  <c r="J840"/>
  <c r="J625"/>
  <c r="J604"/>
  <c r="BK597"/>
  <c r="BK583"/>
  <c r="J569"/>
  <c r="BK553"/>
  <c r="BK542"/>
  <c r="BK1038"/>
  <c r="J944"/>
  <c r="J887"/>
  <c r="BK716"/>
  <c r="J594"/>
  <c r="BK582"/>
  <c r="J573"/>
  <c r="BK558"/>
  <c r="J540"/>
  <c r="J536"/>
  <c r="J529"/>
  <c r="BK484"/>
  <c r="BK377"/>
  <c r="BK374"/>
  <c r="J334"/>
  <c r="J319"/>
  <c r="BK960"/>
  <c r="J844"/>
  <c r="BK625"/>
  <c r="BK607"/>
  <c r="BK589"/>
  <c r="BK573"/>
  <c r="BK567"/>
  <c r="J553"/>
  <c r="BK545"/>
  <c r="BK324"/>
  <c r="BK228"/>
  <c r="J189"/>
  <c r="J145"/>
  <c r="J228"/>
  <c r="BK145"/>
  <c i="3" r="BK454"/>
  <c r="J481"/>
  <c r="BK476"/>
  <c r="J405"/>
  <c r="J387"/>
  <c r="BK361"/>
  <c r="BK311"/>
  <c r="BK300"/>
  <c r="BK277"/>
  <c r="BK257"/>
  <c r="BK215"/>
  <c r="J173"/>
  <c r="BK483"/>
  <c r="J452"/>
  <c r="J466"/>
  <c r="BK421"/>
  <c r="J393"/>
  <c r="J357"/>
  <c r="J329"/>
  <c r="J295"/>
  <c r="BK268"/>
  <c r="J240"/>
  <c r="BK163"/>
  <c r="J472"/>
  <c r="J411"/>
  <c r="J371"/>
  <c r="J313"/>
  <c r="J244"/>
  <c r="BK213"/>
  <c r="J179"/>
  <c r="BK141"/>
  <c r="BK411"/>
  <c r="BK373"/>
  <c r="BK334"/>
  <c r="BK295"/>
  <c r="J275"/>
  <c r="J236"/>
  <c r="BK200"/>
  <c r="J165"/>
  <c r="BK135"/>
  <c r="BK389"/>
  <c r="BK351"/>
  <c r="BK292"/>
  <c r="J266"/>
  <c r="BK236"/>
  <c r="J221"/>
  <c r="BK191"/>
  <c r="J149"/>
  <c r="BK397"/>
  <c r="BK357"/>
  <c r="J268"/>
  <c r="BK230"/>
  <c r="J183"/>
  <c r="BK147"/>
  <c i="4" r="J281"/>
  <c r="J277"/>
  <c r="BK255"/>
  <c r="BK233"/>
  <c r="J215"/>
  <c r="BK193"/>
  <c r="BK151"/>
  <c r="BK263"/>
  <c r="BK241"/>
  <c r="BK199"/>
  <c r="BK165"/>
  <c r="BK139"/>
  <c r="BK265"/>
  <c r="J239"/>
  <c r="BK219"/>
  <c r="J203"/>
  <c r="BK185"/>
  <c r="J167"/>
  <c r="J147"/>
  <c r="J211"/>
  <c r="BK173"/>
  <c r="J153"/>
  <c i="5" r="BK517"/>
  <c r="BK519"/>
  <c r="BK510"/>
  <c r="BK504"/>
  <c r="J486"/>
  <c r="J454"/>
  <c r="BK438"/>
  <c r="J412"/>
  <c r="BK386"/>
  <c r="J364"/>
  <c r="BK322"/>
  <c r="BK271"/>
  <c r="BK247"/>
  <c r="BK217"/>
  <c r="J519"/>
  <c r="BK476"/>
  <c r="J432"/>
  <c r="BK396"/>
  <c r="BK356"/>
  <c r="BK298"/>
  <c r="BK281"/>
  <c r="J227"/>
  <c r="J498"/>
  <c r="BK468"/>
  <c r="J448"/>
  <c r="BK422"/>
  <c r="J374"/>
  <c r="J316"/>
  <c r="J255"/>
  <c r="BK225"/>
  <c r="BK502"/>
  <c r="BK482"/>
  <c r="BK406"/>
  <c r="BK400"/>
  <c r="BK310"/>
  <c r="J273"/>
  <c r="J229"/>
  <c r="BK157"/>
  <c r="BK474"/>
  <c r="J410"/>
  <c r="BK372"/>
  <c r="BK314"/>
  <c r="J336"/>
  <c r="J306"/>
  <c r="BK265"/>
  <c r="BK221"/>
  <c r="J211"/>
  <c r="BK182"/>
  <c r="J157"/>
  <c r="J180"/>
  <c r="J201"/>
  <c r="BK185"/>
  <c r="BK178"/>
  <c r="BK150"/>
  <c i="6" r="BK135"/>
  <c r="BK131"/>
  <c i="7" r="BK179"/>
  <c r="J157"/>
  <c r="BK139"/>
  <c r="BK183"/>
  <c r="BK159"/>
  <c r="BK135"/>
  <c r="J177"/>
  <c r="BK145"/>
  <c r="BK172"/>
  <c r="BK151"/>
  <c r="J163"/>
  <c r="J138"/>
  <c i="8" r="J154"/>
  <c r="BK132"/>
  <c r="J152"/>
  <c r="J137"/>
  <c r="J146"/>
  <c r="J135"/>
  <c i="9" r="J216"/>
  <c r="J179"/>
  <c r="BK145"/>
  <c r="BK202"/>
  <c r="BK190"/>
  <c r="J158"/>
  <c r="BK131"/>
  <c r="BK178"/>
  <c r="J160"/>
  <c r="J127"/>
  <c r="J198"/>
  <c r="BK188"/>
  <c r="BK164"/>
  <c r="BK142"/>
  <c r="BK161"/>
  <c r="BK137"/>
  <c i="10" r="J154"/>
  <c r="BK162"/>
  <c r="J129"/>
  <c r="J150"/>
  <c r="BK149"/>
  <c r="BK127"/>
  <c i="11" r="BK172"/>
  <c r="BK148"/>
  <c r="BK127"/>
  <c r="J166"/>
  <c r="J134"/>
  <c r="BK170"/>
  <c r="BK175"/>
  <c r="J157"/>
  <c r="J177"/>
  <c r="J139"/>
  <c r="J131"/>
  <c i="12" r="BK140"/>
  <c r="J134"/>
  <c r="BK133"/>
  <c r="BK146"/>
  <c r="BK130"/>
  <c i="13" r="BK151"/>
  <c r="J151"/>
  <c r="J137"/>
  <c r="BK137"/>
  <c i="14" r="BK167"/>
  <c r="J177"/>
  <c r="BK139"/>
  <c r="BK181"/>
  <c r="BK163"/>
  <c r="J145"/>
  <c r="BK173"/>
  <c r="BK155"/>
  <c r="J135"/>
  <c i="15" r="J362"/>
  <c r="J323"/>
  <c r="BK259"/>
  <c r="BK216"/>
  <c r="J193"/>
  <c r="BK482"/>
  <c r="J466"/>
  <c r="J420"/>
  <c r="J398"/>
  <c r="BK335"/>
  <c r="BK313"/>
  <c r="BK279"/>
  <c r="J259"/>
  <c r="J232"/>
  <c r="BK481"/>
  <c r="J447"/>
  <c r="J414"/>
  <c r="J359"/>
  <c r="BK309"/>
  <c r="BK270"/>
  <c r="J228"/>
  <c r="J185"/>
  <c r="BK145"/>
  <c r="J481"/>
  <c r="BK447"/>
  <c r="BK422"/>
  <c r="BK392"/>
  <c r="BK353"/>
  <c r="J309"/>
  <c r="J262"/>
  <c r="BK191"/>
  <c r="BK151"/>
  <c r="J476"/>
  <c r="BK444"/>
  <c r="BK410"/>
  <c r="BK368"/>
  <c r="BK337"/>
  <c r="BK295"/>
  <c r="J246"/>
  <c r="BK203"/>
  <c r="BK402"/>
  <c r="J372"/>
  <c r="BK321"/>
  <c r="J283"/>
  <c r="J236"/>
  <c r="BK212"/>
  <c r="J179"/>
  <c r="BK147"/>
  <c r="J155"/>
  <c r="BK165"/>
  <c r="BK169"/>
  <c r="BK143"/>
  <c i="16" r="J363"/>
  <c r="BK347"/>
  <c r="J349"/>
  <c r="J321"/>
  <c r="J274"/>
  <c r="BK245"/>
  <c r="J209"/>
  <c i="17" r="BK176"/>
  <c r="BK146"/>
  <c r="BK131"/>
  <c i="18" r="J178"/>
  <c r="J143"/>
  <c r="BK170"/>
  <c r="BK140"/>
  <c r="BK149"/>
  <c r="J127"/>
  <c r="BK165"/>
  <c r="BK178"/>
  <c r="J128"/>
  <c r="J160"/>
  <c r="BK131"/>
  <c i="19" r="BK127"/>
  <c i="20" r="BK259"/>
  <c r="BK212"/>
  <c r="J263"/>
  <c r="BK208"/>
  <c r="J239"/>
  <c r="J259"/>
  <c r="BK243"/>
  <c r="BK214"/>
  <c r="BK204"/>
  <c r="BK188"/>
  <c r="J202"/>
  <c r="J164"/>
  <c r="J186"/>
  <c r="J149"/>
  <c r="J166"/>
  <c r="BK134"/>
  <c i="21" r="J134"/>
  <c r="J158"/>
  <c r="BK164"/>
  <c r="J175"/>
  <c r="J132"/>
  <c r="BK148"/>
  <c r="BK156"/>
  <c i="22" r="BK141"/>
  <c r="J137"/>
  <c r="J139"/>
  <c i="23" r="J186"/>
  <c r="J156"/>
  <c r="J151"/>
  <c r="J200"/>
  <c r="J201"/>
  <c r="J175"/>
  <c r="J163"/>
  <c r="BK154"/>
  <c r="BK144"/>
  <c r="BK191"/>
  <c r="BK183"/>
  <c r="J164"/>
  <c r="J147"/>
  <c r="BK175"/>
  <c r="J167"/>
  <c r="BK158"/>
  <c r="J180"/>
  <c r="BK166"/>
  <c r="J142"/>
  <c i="24" r="J460"/>
  <c r="BK387"/>
  <c r="J357"/>
  <c r="BK348"/>
  <c r="BK300"/>
  <c r="BK261"/>
  <c r="BK157"/>
  <c r="BK467"/>
  <c r="BK413"/>
  <c r="BK375"/>
  <c r="J347"/>
  <c r="BK332"/>
  <c r="BK193"/>
  <c r="BK482"/>
  <c r="J422"/>
  <c r="J356"/>
  <c r="BK289"/>
  <c r="J228"/>
  <c r="BK466"/>
  <c r="J365"/>
  <c r="BK349"/>
  <c r="BK292"/>
  <c r="J200"/>
  <c r="BK390"/>
  <c r="J346"/>
  <c r="J292"/>
  <c r="BK209"/>
  <c i="25" r="BK232"/>
  <c r="J204"/>
  <c r="BK170"/>
  <c r="BK234"/>
  <c r="BK193"/>
  <c r="J158"/>
  <c r="BK238"/>
  <c r="J208"/>
  <c r="J172"/>
  <c r="BK208"/>
  <c r="BK176"/>
  <c r="BK154"/>
  <c r="BK228"/>
  <c r="BK180"/>
  <c r="BK142"/>
  <c r="J132"/>
  <c i="26" r="BK188"/>
  <c r="J176"/>
  <c r="BK166"/>
  <c r="J188"/>
  <c r="BK170"/>
  <c r="BK144"/>
  <c r="J130"/>
  <c r="J140"/>
  <c r="J128"/>
  <c i="27" r="BK398"/>
  <c r="J395"/>
  <c r="J362"/>
  <c r="J322"/>
  <c r="J282"/>
  <c r="BK232"/>
  <c r="BK198"/>
  <c r="J157"/>
  <c r="J376"/>
  <c r="BK334"/>
  <c r="J292"/>
  <c r="BK260"/>
  <c r="BK214"/>
  <c r="BK160"/>
  <c r="BK133"/>
  <c r="BK368"/>
  <c r="BK308"/>
  <c r="J250"/>
  <c r="J182"/>
  <c r="J389"/>
  <c r="BK354"/>
  <c r="J316"/>
  <c r="BK252"/>
  <c r="J226"/>
  <c r="BK196"/>
  <c r="BK157"/>
  <c r="BK388"/>
  <c r="J324"/>
  <c r="J260"/>
  <c r="BK206"/>
  <c r="BK176"/>
  <c r="BK148"/>
  <c r="J360"/>
  <c r="BK304"/>
  <c r="BK276"/>
  <c r="J230"/>
  <c r="BK194"/>
  <c r="BK140"/>
  <c i="28" r="J152"/>
  <c r="BK136"/>
  <c r="J142"/>
  <c r="J163"/>
  <c r="J132"/>
  <c r="J150"/>
  <c i="29" r="BK160"/>
  <c r="BK154"/>
  <c r="J134"/>
  <c r="BK150"/>
  <c r="J150"/>
  <c i="30" r="J171"/>
  <c r="BK140"/>
  <c r="J163"/>
  <c r="J154"/>
  <c r="BK154"/>
  <c r="J131"/>
  <c r="BK161"/>
  <c r="BK142"/>
  <c r="BK127"/>
  <c i="31" r="BK127"/>
  <c r="BK129"/>
  <c i="32" r="BK154"/>
  <c r="BK183"/>
  <c r="J191"/>
  <c r="J142"/>
  <c r="BK148"/>
  <c r="BK130"/>
  <c r="BK152"/>
  <c r="J166"/>
  <c r="J148"/>
  <c r="J131"/>
  <c i="33" r="J137"/>
  <c r="J142"/>
  <c r="J145"/>
  <c r="J130"/>
  <c r="J131"/>
  <c i="34" r="J143"/>
  <c r="BK133"/>
  <c r="BK143"/>
  <c r="J149"/>
  <c i="35" r="BK219"/>
  <c r="BK194"/>
  <c r="J204"/>
  <c r="J168"/>
  <c r="J209"/>
  <c r="J180"/>
  <c r="BK208"/>
  <c r="J174"/>
  <c r="J213"/>
  <c r="J164"/>
  <c r="J211"/>
  <c r="J187"/>
  <c r="J158"/>
  <c r="J153"/>
  <c r="J156"/>
  <c r="BK153"/>
  <c i="36" r="J191"/>
  <c r="J170"/>
  <c r="J147"/>
  <c r="BK207"/>
  <c r="BK191"/>
  <c r="J160"/>
  <c r="BK139"/>
  <c r="BK209"/>
  <c r="BK201"/>
  <c r="J177"/>
  <c r="BK149"/>
  <c r="J131"/>
  <c r="BK213"/>
  <c r="J195"/>
  <c r="BK183"/>
  <c r="BK153"/>
  <c r="J136"/>
  <c r="J199"/>
  <c r="BK160"/>
  <c r="BK134"/>
  <c i="37" r="BK180"/>
  <c r="BK160"/>
  <c r="J134"/>
  <c r="J180"/>
  <c r="J190"/>
  <c r="J148"/>
  <c r="BK190"/>
  <c r="BK167"/>
  <c r="J143"/>
  <c r="J194"/>
  <c r="BK163"/>
  <c r="BK142"/>
  <c r="BK161"/>
  <c r="BK151"/>
  <c r="BK133"/>
  <c i="38" r="J146"/>
  <c r="J133"/>
  <c r="BK134"/>
  <c r="BK144"/>
  <c r="BK133"/>
  <c r="BK128"/>
  <c i="39" r="BK189"/>
  <c r="BK166"/>
  <c r="J146"/>
  <c r="J141"/>
  <c r="J191"/>
  <c r="J195"/>
  <c r="BK172"/>
  <c r="BK146"/>
  <c r="BK185"/>
  <c r="J162"/>
  <c r="J137"/>
  <c r="BK150"/>
  <c i="40" r="J157"/>
  <c r="BK157"/>
  <c r="J149"/>
  <c r="BK147"/>
  <c r="J140"/>
  <c r="BK137"/>
  <c r="J137"/>
  <c i="41" r="J172"/>
  <c r="J160"/>
  <c r="BK149"/>
  <c r="J156"/>
  <c r="J145"/>
  <c r="J170"/>
  <c r="BK152"/>
  <c r="J175"/>
  <c r="BK153"/>
  <c r="J138"/>
  <c r="J165"/>
  <c r="J144"/>
  <c r="BK130"/>
  <c r="BK151"/>
  <c r="J132"/>
  <c r="BK126"/>
  <c r="BK129"/>
  <c i="17" r="J143"/>
  <c r="J140"/>
  <c r="J127"/>
  <c i="18" r="J168"/>
  <c r="BK142"/>
  <c r="BK168"/>
  <c r="BK136"/>
  <c r="J158"/>
  <c r="J133"/>
  <c r="BK167"/>
  <c r="BK133"/>
  <c r="BK155"/>
  <c r="J151"/>
  <c i="19" r="BK133"/>
  <c i="20" r="J249"/>
  <c r="J206"/>
  <c r="BK166"/>
  <c r="BK136"/>
  <c r="J251"/>
  <c r="BK220"/>
  <c r="BK273"/>
  <c r="BK237"/>
  <c r="BK278"/>
  <c r="J237"/>
  <c r="BK261"/>
  <c r="J226"/>
  <c r="J243"/>
  <c r="J210"/>
  <c r="BK192"/>
  <c r="J159"/>
  <c r="J145"/>
  <c r="J184"/>
  <c r="J136"/>
  <c r="BK174"/>
  <c r="BK180"/>
  <c r="J141"/>
  <c i="21" r="J180"/>
  <c r="BK162"/>
  <c r="BK180"/>
  <c r="BK134"/>
  <c r="J154"/>
  <c r="BK140"/>
  <c r="J164"/>
  <c r="BK158"/>
  <c i="22" r="J143"/>
  <c r="BK133"/>
  <c r="J131"/>
  <c i="23" r="J189"/>
  <c r="J160"/>
  <c r="J139"/>
  <c r="J166"/>
  <c r="J150"/>
  <c r="J190"/>
  <c r="BK200"/>
  <c r="J171"/>
  <c r="J152"/>
  <c r="J178"/>
  <c r="J169"/>
  <c i="24" r="J482"/>
  <c r="BK448"/>
  <c r="J396"/>
  <c r="BK363"/>
  <c r="J349"/>
  <c r="J314"/>
  <c r="J264"/>
  <c r="J167"/>
  <c r="BK492"/>
  <c r="BK454"/>
  <c r="BK380"/>
  <c r="BK353"/>
  <c r="BK338"/>
  <c r="J222"/>
  <c r="J485"/>
  <c r="BK459"/>
  <c r="BK394"/>
  <c r="BK358"/>
  <c r="J344"/>
  <c r="J244"/>
  <c r="J157"/>
  <c r="J438"/>
  <c r="J364"/>
  <c r="J341"/>
  <c r="BK266"/>
  <c r="BK190"/>
  <c r="J477"/>
  <c r="J387"/>
  <c r="BK352"/>
  <c r="BK305"/>
  <c r="J238"/>
  <c i="25" r="J238"/>
  <c r="BK202"/>
  <c r="BK168"/>
  <c r="BK220"/>
  <c r="BK195"/>
  <c r="J171"/>
  <c r="J243"/>
  <c r="BK198"/>
  <c r="J234"/>
  <c r="J200"/>
  <c r="J168"/>
  <c r="BK236"/>
  <c r="J210"/>
  <c r="BK156"/>
  <c r="BK140"/>
  <c r="J134"/>
  <c i="26" r="J190"/>
  <c r="J180"/>
  <c r="J170"/>
  <c r="J156"/>
  <c r="J146"/>
  <c r="BK184"/>
  <c r="J178"/>
  <c r="J166"/>
  <c r="BK146"/>
  <c r="J136"/>
  <c r="J142"/>
  <c r="BK136"/>
  <c i="27" r="BK399"/>
  <c r="J399"/>
  <c r="J344"/>
  <c r="BK294"/>
  <c r="J256"/>
  <c r="BK222"/>
  <c r="J174"/>
  <c r="BK136"/>
  <c r="BK382"/>
  <c r="J342"/>
  <c r="J308"/>
  <c r="BK274"/>
  <c r="J232"/>
  <c r="BK186"/>
  <c r="BK144"/>
  <c r="J386"/>
  <c r="BK348"/>
  <c r="BK302"/>
  <c r="BK254"/>
  <c r="BK202"/>
  <c r="J146"/>
  <c r="BK378"/>
  <c r="BK336"/>
  <c r="BK286"/>
  <c r="BK266"/>
  <c r="J238"/>
  <c r="BK210"/>
  <c r="J184"/>
  <c r="BK152"/>
  <c r="J384"/>
  <c r="J338"/>
  <c r="J300"/>
  <c r="J246"/>
  <c r="BK212"/>
  <c r="BK182"/>
  <c r="BK162"/>
  <c r="BK391"/>
  <c r="BK344"/>
  <c r="J290"/>
  <c r="BK270"/>
  <c r="J224"/>
  <c r="J162"/>
  <c i="28" r="BK165"/>
  <c r="J138"/>
  <c r="J155"/>
  <c r="J167"/>
  <c r="J141"/>
  <c r="BK154"/>
  <c r="BK139"/>
  <c i="29" r="J160"/>
  <c r="BK156"/>
  <c r="J140"/>
  <c r="J143"/>
  <c r="BK135"/>
  <c r="BK129"/>
  <c i="30" r="J151"/>
  <c r="J139"/>
  <c r="J173"/>
  <c r="J165"/>
  <c r="J134"/>
  <c r="BK151"/>
  <c r="BK175"/>
  <c r="J161"/>
  <c r="J137"/>
  <c i="31" r="J131"/>
  <c r="BK131"/>
  <c i="32" r="J174"/>
  <c r="BK161"/>
  <c r="J189"/>
  <c r="J167"/>
  <c r="J169"/>
  <c r="J140"/>
  <c r="J149"/>
  <c r="BK134"/>
  <c r="BK163"/>
  <c r="BK142"/>
  <c r="BK160"/>
  <c r="BK136"/>
  <c r="BK128"/>
  <c i="33" r="J139"/>
  <c r="J147"/>
  <c r="BK139"/>
  <c r="J151"/>
  <c r="BK136"/>
  <c i="34" r="J135"/>
  <c r="BK131"/>
  <c r="J151"/>
  <c r="BK139"/>
  <c i="35" r="BK210"/>
  <c r="J182"/>
  <c r="BK216"/>
  <c r="BK176"/>
  <c r="BK211"/>
  <c r="J186"/>
  <c r="BK203"/>
  <c r="BK139"/>
  <c r="BK187"/>
  <c r="J216"/>
  <c r="J194"/>
  <c r="BK162"/>
  <c r="J155"/>
  <c r="BK147"/>
  <c r="BK143"/>
  <c r="BK135"/>
  <c i="36" r="BK173"/>
  <c r="BK156"/>
  <c r="J215"/>
  <c r="J193"/>
  <c r="J173"/>
  <c r="J153"/>
  <c r="J134"/>
  <c r="J207"/>
  <c r="BK197"/>
  <c r="J183"/>
  <c r="BK147"/>
  <c r="BK136"/>
  <c r="J219"/>
  <c r="J197"/>
  <c r="J187"/>
  <c r="BK164"/>
  <c r="BK223"/>
  <c r="J181"/>
  <c r="J164"/>
  <c r="J141"/>
  <c i="37" r="BK182"/>
  <c r="J163"/>
  <c r="BK131"/>
  <c r="J161"/>
  <c r="BK174"/>
  <c r="BK137"/>
  <c r="BK184"/>
  <c r="J152"/>
  <c r="J128"/>
  <c r="J174"/>
  <c r="BK143"/>
  <c r="J167"/>
  <c r="J155"/>
  <c r="J142"/>
  <c r="J127"/>
  <c i="38" r="BK138"/>
  <c r="BK150"/>
  <c r="BK152"/>
  <c r="BK131"/>
  <c r="J150"/>
  <c r="BK127"/>
  <c i="39" r="BK191"/>
  <c r="BK160"/>
  <c r="J187"/>
  <c r="BK139"/>
  <c r="J183"/>
  <c r="BK198"/>
  <c r="BK162"/>
  <c r="BK137"/>
  <c r="J174"/>
  <c r="J150"/>
  <c r="J152"/>
  <c i="40" r="BK159"/>
  <c r="J151"/>
  <c r="BK152"/>
  <c r="BK158"/>
  <c r="BK162"/>
  <c r="BK150"/>
  <c r="BK145"/>
  <c r="J136"/>
  <c r="BK135"/>
  <c i="41" r="BK165"/>
  <c r="J155"/>
  <c r="J167"/>
  <c r="J149"/>
  <c r="J142"/>
  <c r="J166"/>
  <c r="BK143"/>
  <c r="BK166"/>
  <c r="J152"/>
  <c r="BK174"/>
  <c r="BK162"/>
  <c r="J151"/>
  <c r="BK140"/>
  <c r="J126"/>
  <c r="BK141"/>
  <c r="J130"/>
  <c r="BK134"/>
  <c r="BK131"/>
  <c i="2" r="J405"/>
  <c r="J353"/>
  <c r="J324"/>
  <c r="J151"/>
  <c r="J849"/>
  <c r="BK734"/>
  <c r="J597"/>
  <c r="J587"/>
  <c r="BK570"/>
  <c r="BK563"/>
  <c r="BK547"/>
  <c r="BK329"/>
  <c r="BK199"/>
  <c r="J174"/>
  <c i="1" r="AS142"/>
  <c i="2" r="BK222"/>
  <c i="3" r="BK464"/>
  <c r="J462"/>
  <c r="J456"/>
  <c r="J443"/>
  <c r="J460"/>
  <c r="J458"/>
  <c r="BK449"/>
  <c r="J447"/>
  <c r="J445"/>
  <c r="J441"/>
  <c r="J433"/>
  <c r="BK425"/>
  <c r="BK413"/>
  <c r="BK391"/>
  <c r="BK353"/>
  <c r="BK326"/>
  <c r="BK306"/>
  <c r="J288"/>
  <c r="J242"/>
  <c r="J199"/>
  <c r="J155"/>
  <c r="BK472"/>
  <c r="BK447"/>
  <c r="BK452"/>
  <c r="J415"/>
  <c r="J389"/>
  <c r="J345"/>
  <c r="J324"/>
  <c r="BK290"/>
  <c r="J253"/>
  <c r="J211"/>
  <c r="BK175"/>
  <c r="BK149"/>
  <c r="BK445"/>
  <c r="J409"/>
  <c r="J361"/>
  <c r="BK327"/>
  <c r="BK266"/>
  <c r="J232"/>
  <c r="J202"/>
  <c r="BK161"/>
  <c r="BK401"/>
  <c r="J365"/>
  <c r="BK329"/>
  <c r="J282"/>
  <c r="BK238"/>
  <c r="J204"/>
  <c r="BK169"/>
  <c r="J151"/>
  <c r="J403"/>
  <c r="J369"/>
  <c r="J311"/>
  <c r="J273"/>
  <c r="BK244"/>
  <c r="BK204"/>
  <c r="J181"/>
  <c r="J147"/>
  <c r="J373"/>
  <c r="J338"/>
  <c r="BK263"/>
  <c r="BK211"/>
  <c r="J163"/>
  <c i="4" r="BK283"/>
  <c r="BK277"/>
  <c r="J265"/>
  <c r="BK243"/>
  <c r="BK225"/>
  <c r="BK195"/>
  <c r="BK153"/>
  <c r="BK269"/>
  <c r="J247"/>
  <c r="BK223"/>
  <c r="BK197"/>
  <c r="J161"/>
  <c r="BK257"/>
  <c r="J243"/>
  <c r="J221"/>
  <c r="J201"/>
  <c r="BK183"/>
  <c r="BK161"/>
  <c r="BK131"/>
  <c r="J185"/>
  <c r="J165"/>
  <c r="J139"/>
  <c i="5" r="BK513"/>
  <c r="BK516"/>
  <c r="BK507"/>
  <c r="J492"/>
  <c r="BK470"/>
  <c r="BK446"/>
  <c r="J428"/>
  <c r="BK398"/>
  <c r="BK374"/>
  <c r="J348"/>
  <c r="BK326"/>
  <c r="BK290"/>
  <c r="J261"/>
  <c r="BK235"/>
  <c r="BK209"/>
  <c r="J515"/>
  <c r="J482"/>
  <c r="BK456"/>
  <c r="J400"/>
  <c r="BK380"/>
  <c r="J334"/>
  <c r="J296"/>
  <c r="J239"/>
  <c r="BK505"/>
  <c r="BK492"/>
  <c r="J462"/>
  <c r="BK434"/>
  <c r="J382"/>
  <c r="J342"/>
  <c r="BK304"/>
  <c r="J271"/>
  <c r="J243"/>
  <c r="BK207"/>
  <c r="BK484"/>
  <c i="15" r="BK189"/>
  <c r="BK477"/>
  <c r="J427"/>
  <c r="J404"/>
  <c r="BK356"/>
  <c r="BK305"/>
  <c r="J277"/>
  <c r="BK226"/>
  <c r="BK167"/>
  <c r="BK141"/>
  <c r="BK450"/>
  <c r="J424"/>
  <c r="J390"/>
  <c r="BK341"/>
  <c r="J307"/>
  <c r="BK248"/>
  <c r="J187"/>
  <c r="J147"/>
  <c r="J464"/>
  <c r="BK429"/>
  <c r="J400"/>
  <c r="BK362"/>
  <c r="J327"/>
  <c r="BK272"/>
  <c r="J226"/>
  <c r="BK420"/>
  <c i="16" r="BK204"/>
  <c r="BK321"/>
  <c r="BK239"/>
  <c r="J145"/>
  <c r="J341"/>
  <c r="BK287"/>
  <c r="J247"/>
  <c r="BK219"/>
  <c r="BK180"/>
  <c r="BK155"/>
  <c i="17" r="BK196"/>
  <c r="BK178"/>
  <c r="BK179"/>
  <c r="BK154"/>
  <c r="J134"/>
  <c r="BK198"/>
  <c r="J169"/>
  <c r="BK149"/>
  <c r="J133"/>
  <c r="BK151"/>
  <c r="BK208"/>
  <c r="BK190"/>
  <c i="2" r="J461"/>
  <c r="BK376"/>
  <c r="BK358"/>
  <c r="J329"/>
  <c r="BK193"/>
  <c i="1" r="AS113"/>
  <c i="2" r="J596"/>
  <c r="J577"/>
  <c r="BK566"/>
  <c r="BK552"/>
  <c r="J542"/>
  <c r="BK322"/>
  <c r="J196"/>
  <c r="J156"/>
  <c i="1" r="AS101"/>
  <c i="3" r="BK443"/>
  <c r="BK429"/>
  <c r="J423"/>
  <c r="BK399"/>
  <c r="J375"/>
  <c r="BK341"/>
  <c r="BK323"/>
  <c r="J304"/>
  <c r="BK286"/>
  <c r="BK253"/>
  <c r="BK209"/>
  <c r="BK171"/>
  <c r="J135"/>
  <c r="BK466"/>
  <c r="BK456"/>
  <c r="BK417"/>
  <c r="J397"/>
  <c r="BK371"/>
  <c r="BK333"/>
  <c r="J306"/>
  <c r="BK284"/>
  <c r="J215"/>
  <c r="J200"/>
  <c r="J464"/>
  <c r="J421"/>
  <c r="BK377"/>
  <c r="J355"/>
  <c r="BK317"/>
  <c r="J246"/>
  <c r="J219"/>
  <c r="BK187"/>
  <c r="J439"/>
  <c r="J419"/>
  <c r="BK379"/>
  <c r="J341"/>
  <c r="J292"/>
  <c r="BK265"/>
  <c r="BK221"/>
  <c r="J191"/>
  <c r="J161"/>
  <c r="BK441"/>
  <c r="J385"/>
  <c r="BK324"/>
  <c r="BK282"/>
  <c r="J251"/>
  <c r="J223"/>
  <c r="BK177"/>
  <c r="BK439"/>
  <c r="BK393"/>
  <c r="J347"/>
  <c r="J300"/>
  <c r="BK251"/>
  <c r="BK181"/>
  <c i="4" r="BK285"/>
  <c r="J279"/>
  <c r="J269"/>
  <c r="BK249"/>
  <c r="BK231"/>
  <c r="J205"/>
  <c r="BK167"/>
  <c r="J137"/>
  <c r="BK261"/>
  <c r="J237"/>
  <c r="J217"/>
  <c r="J187"/>
  <c r="J157"/>
  <c r="J275"/>
  <c r="J255"/>
  <c r="J233"/>
  <c r="BK217"/>
  <c r="BK205"/>
  <c r="BK187"/>
  <c r="BK179"/>
  <c r="J159"/>
  <c r="J129"/>
  <c r="J181"/>
  <c r="BK137"/>
  <c i="5" r="J516"/>
  <c r="J518"/>
  <c r="BK508"/>
  <c r="BK499"/>
  <c r="J480"/>
  <c r="J450"/>
  <c r="J430"/>
  <c r="J408"/>
  <c r="J384"/>
  <c r="J366"/>
  <c r="BK344"/>
  <c r="J308"/>
  <c r="BK263"/>
  <c r="J231"/>
  <c r="J207"/>
  <c r="J513"/>
  <c r="J458"/>
  <c r="BK428"/>
  <c r="J394"/>
  <c r="J362"/>
  <c r="J300"/>
  <c r="BK267"/>
  <c r="J217"/>
  <c r="J503"/>
  <c r="J464"/>
  <c r="BK440"/>
  <c r="J378"/>
  <c r="BK336"/>
  <c r="BK292"/>
  <c r="BK253"/>
  <c r="BK215"/>
  <c r="J499"/>
  <c r="J470"/>
  <c r="J414"/>
  <c r="J380"/>
  <c r="J332"/>
  <c r="BK259"/>
  <c r="BK231"/>
  <c r="J178"/>
  <c r="J501"/>
  <c r="BK424"/>
  <c r="BK376"/>
  <c r="BK334"/>
  <c r="J354"/>
  <c r="BK312"/>
  <c r="BK273"/>
  <c r="BK239"/>
  <c r="J205"/>
  <c r="J185"/>
  <c r="BK163"/>
  <c r="BK176"/>
  <c r="BK195"/>
  <c r="BK161"/>
  <c r="J165"/>
  <c i="6" r="J143"/>
  <c r="BK145"/>
  <c r="J135"/>
  <c r="J131"/>
  <c i="7" r="BK165"/>
  <c r="J151"/>
  <c r="BK185"/>
  <c r="BK153"/>
  <c r="BK128"/>
  <c r="BK156"/>
  <c r="BK177"/>
  <c r="J165"/>
  <c r="BK133"/>
  <c r="J141"/>
  <c i="8" r="BK152"/>
  <c r="BK137"/>
  <c r="BK141"/>
  <c i="9" r="BK206"/>
  <c r="BK167"/>
  <c r="J131"/>
  <c r="BK218"/>
  <c r="J197"/>
  <c r="BK169"/>
  <c r="BK134"/>
  <c r="J187"/>
  <c r="J161"/>
  <c r="J214"/>
  <c r="J188"/>
  <c r="J152"/>
  <c r="BK173"/>
  <c r="J155"/>
  <c r="J128"/>
  <c i="10" r="J149"/>
  <c r="BK136"/>
  <c r="BK138"/>
  <c r="BK141"/>
  <c r="BK135"/>
  <c i="11" r="BK179"/>
  <c r="J154"/>
  <c r="J192"/>
  <c r="BK163"/>
  <c r="BK131"/>
  <c r="BK157"/>
  <c r="J133"/>
  <c r="J140"/>
  <c r="J158"/>
  <c r="J145"/>
  <c r="J128"/>
  <c i="12" r="BK137"/>
  <c r="J147"/>
  <c r="BK144"/>
  <c r="BK131"/>
  <c i="13" r="J153"/>
  <c r="J139"/>
  <c r="J133"/>
  <c r="J141"/>
  <c i="14" r="BK169"/>
  <c r="BK129"/>
  <c r="BK143"/>
  <c r="J173"/>
  <c r="BK145"/>
  <c r="BK147"/>
  <c r="BK133"/>
  <c r="J157"/>
  <c r="J141"/>
  <c r="J163"/>
  <c i="15" r="BK486"/>
  <c r="J445"/>
  <c r="J423"/>
  <c r="BK374"/>
  <c r="J349"/>
  <c i="35" r="J206"/>
  <c r="BK178"/>
  <c r="BK186"/>
  <c r="BK149"/>
  <c r="BK191"/>
  <c r="J160"/>
  <c r="J210"/>
  <c r="J172"/>
  <c r="BK145"/>
  <c r="BK156"/>
  <c r="J151"/>
  <c r="BK141"/>
  <c i="36" r="BK181"/>
  <c r="BK158"/>
  <c r="J217"/>
  <c r="BK205"/>
  <c r="BK185"/>
  <c r="J162"/>
  <c r="J213"/>
  <c r="J203"/>
  <c r="BK195"/>
  <c r="BK162"/>
  <c r="BK143"/>
  <c r="J223"/>
  <c r="BK203"/>
  <c r="BK193"/>
  <c r="BK177"/>
  <c r="J149"/>
  <c r="J221"/>
  <c r="J209"/>
  <c r="BK151"/>
  <c i="37" r="J188"/>
  <c r="J169"/>
  <c r="BK148"/>
  <c r="BK194"/>
  <c r="J158"/>
  <c r="BK178"/>
  <c r="BK134"/>
  <c r="J182"/>
  <c r="J160"/>
  <c r="J131"/>
  <c r="J178"/>
  <c r="BK157"/>
  <c r="BK136"/>
  <c r="BK158"/>
  <c r="BK146"/>
  <c r="J137"/>
  <c i="38" r="BK148"/>
  <c r="J134"/>
  <c r="BK136"/>
  <c r="J148"/>
  <c r="BK130"/>
  <c r="BK146"/>
  <c i="39" r="J200"/>
  <c r="J181"/>
  <c r="BK152"/>
  <c r="BK168"/>
  <c r="J189"/>
  <c r="BK148"/>
  <c r="BK179"/>
  <c r="J139"/>
  <c r="J179"/>
  <c r="J160"/>
  <c r="BK135"/>
  <c i="40" r="J156"/>
  <c r="J147"/>
  <c r="BK144"/>
  <c r="J141"/>
  <c i="41" r="BK164"/>
  <c r="J154"/>
  <c r="J171"/>
  <c r="J148"/>
  <c r="BK172"/>
  <c r="BK156"/>
  <c r="J139"/>
  <c r="J159"/>
  <c r="J147"/>
  <c r="BK173"/>
  <c r="BK161"/>
  <c r="J150"/>
  <c r="J136"/>
  <c r="J158"/>
  <c r="J134"/>
  <c r="BK132"/>
  <c r="BK133"/>
  <c i="2" r="BK844"/>
  <c r="J718"/>
  <c r="J595"/>
  <c r="BK585"/>
  <c r="J579"/>
  <c r="J567"/>
  <c r="J551"/>
  <c r="BK529"/>
  <c r="J907"/>
  <c r="BK717"/>
  <c r="BK608"/>
  <c r="BK580"/>
  <c r="J563"/>
  <c r="J554"/>
  <c r="BK539"/>
  <c r="J531"/>
  <c r="BK168"/>
  <c r="BK849"/>
  <c r="BK832"/>
  <c r="BK634"/>
  <c r="J611"/>
  <c r="BK428"/>
  <c r="J375"/>
  <c r="BK348"/>
  <c r="J222"/>
  <c r="BK150"/>
  <c r="BK944"/>
  <c r="J812"/>
  <c r="BK611"/>
  <c r="BK602"/>
  <c r="BK596"/>
  <c r="BK590"/>
  <c r="J566"/>
  <c r="J561"/>
  <c r="BK543"/>
  <c r="J535"/>
  <c r="J959"/>
  <c r="BK902"/>
  <c r="J717"/>
  <c r="J617"/>
  <c r="J591"/>
  <c r="BK581"/>
  <c r="BK572"/>
  <c r="BK559"/>
  <c r="J548"/>
  <c r="J428"/>
  <c r="BK369"/>
  <c r="BK341"/>
  <c r="J321"/>
  <c i="1" r="AS121"/>
  <c i="2" r="J848"/>
  <c r="J628"/>
  <c r="J608"/>
  <c r="J586"/>
  <c r="BK569"/>
  <c r="J557"/>
  <c r="BK551"/>
  <c r="J484"/>
  <c r="J240"/>
  <c r="J195"/>
  <c r="J150"/>
  <c r="BK321"/>
  <c r="J192"/>
  <c i="3" r="BK458"/>
  <c r="J483"/>
  <c r="BK474"/>
  <c r="J401"/>
  <c r="BK381"/>
  <c r="J333"/>
  <c r="J309"/>
  <c r="J280"/>
  <c r="BK246"/>
  <c r="BK202"/>
  <c r="BK153"/>
  <c r="J468"/>
  <c r="J474"/>
  <c r="BK437"/>
  <c r="J413"/>
  <c r="BK387"/>
  <c r="BK343"/>
  <c r="J319"/>
  <c r="BK280"/>
  <c r="J248"/>
  <c r="J206"/>
  <c r="BK159"/>
  <c r="J478"/>
  <c r="J449"/>
  <c r="BK415"/>
  <c r="J363"/>
  <c r="J334"/>
  <c r="BK259"/>
  <c r="BK223"/>
  <c r="J189"/>
  <c r="BK157"/>
  <c r="J427"/>
  <c r="BK369"/>
  <c r="J331"/>
  <c r="J290"/>
  <c r="BK269"/>
  <c r="BK210"/>
  <c r="J177"/>
  <c r="J137"/>
  <c r="J379"/>
  <c r="J321"/>
  <c r="J284"/>
  <c r="BK255"/>
  <c r="J225"/>
  <c r="BK193"/>
  <c r="BK167"/>
  <c r="BK409"/>
  <c r="J367"/>
  <c r="BK331"/>
  <c r="J261"/>
  <c r="J210"/>
  <c r="J175"/>
  <c i="4" r="J285"/>
  <c r="J273"/>
  <c r="J263"/>
  <c r="BK235"/>
  <c r="BK213"/>
  <c r="J177"/>
  <c r="J143"/>
  <c r="BK259"/>
  <c r="BK229"/>
  <c r="BK201"/>
  <c r="J173"/>
  <c r="BK141"/>
  <c r="BK253"/>
  <c r="BK237"/>
  <c r="BK211"/>
  <c r="J197"/>
  <c r="BK177"/>
  <c r="BK145"/>
  <c r="BK209"/>
  <c r="BK171"/>
  <c r="BK147"/>
  <c r="BK129"/>
  <c i="5" r="J510"/>
  <c r="BK515"/>
  <c r="J506"/>
  <c r="BK494"/>
  <c r="J476"/>
  <c r="BK448"/>
  <c r="J434"/>
  <c r="J404"/>
  <c r="BK382"/>
  <c r="BK360"/>
  <c r="J330"/>
  <c r="BK285"/>
  <c r="J267"/>
  <c r="BK237"/>
  <c r="J213"/>
  <c r="J520"/>
  <c r="BK497"/>
  <c r="J436"/>
  <c r="J402"/>
  <c r="BK384"/>
  <c r="BK324"/>
  <c r="BK287"/>
  <c r="BK243"/>
  <c r="BK205"/>
  <c r="J500"/>
  <c r="J466"/>
  <c r="J446"/>
  <c r="BK408"/>
  <c r="BK358"/>
  <c r="BK308"/>
  <c r="J265"/>
  <c r="BK241"/>
  <c r="BK503"/>
  <c r="BK460"/>
  <c r="J452"/>
  <c r="BK430"/>
  <c r="J424"/>
  <c r="BK416"/>
  <c r="BK368"/>
  <c r="J312"/>
  <c r="J287"/>
  <c r="BK257"/>
  <c r="J233"/>
  <c r="J182"/>
  <c r="BK155"/>
  <c r="J494"/>
  <c r="BK464"/>
  <c r="BK402"/>
  <c r="BK362"/>
  <c r="BK332"/>
  <c r="J370"/>
  <c r="J328"/>
  <c r="BK302"/>
  <c r="J279"/>
  <c r="J251"/>
  <c r="BK219"/>
  <c r="J197"/>
  <c r="BK167"/>
  <c r="BK197"/>
  <c r="BK159"/>
  <c r="BK199"/>
  <c r="J155"/>
  <c r="J161"/>
  <c i="6" r="J145"/>
  <c r="BK147"/>
  <c r="BK137"/>
  <c r="BK139"/>
  <c r="J127"/>
  <c i="7" r="J160"/>
  <c r="J145"/>
  <c r="J189"/>
  <c r="BK175"/>
  <c r="J148"/>
  <c r="BK132"/>
  <c r="J181"/>
  <c r="J154"/>
  <c r="J130"/>
  <c r="BK168"/>
  <c r="J139"/>
  <c r="J150"/>
  <c r="BK162"/>
  <c r="J142"/>
  <c i="8" r="J156"/>
  <c r="J134"/>
  <c r="BK154"/>
  <c r="J145"/>
  <c r="J127"/>
  <c r="BK143"/>
  <c r="J138"/>
  <c r="BK135"/>
  <c i="9" r="BK198"/>
  <c r="BK175"/>
  <c r="J139"/>
  <c r="J193"/>
  <c r="BK210"/>
  <c r="BK191"/>
  <c r="J163"/>
  <c r="BK133"/>
  <c r="BK184"/>
  <c r="J164"/>
  <c r="J136"/>
  <c r="J206"/>
  <c r="BK197"/>
  <c r="J167"/>
  <c r="J140"/>
  <c r="BK170"/>
  <c r="BK157"/>
  <c r="J145"/>
  <c i="10" r="J160"/>
  <c r="BK129"/>
  <c r="J131"/>
  <c r="J145"/>
  <c r="BK144"/>
  <c r="J136"/>
  <c r="J138"/>
  <c i="11" r="BK184"/>
  <c r="BK158"/>
  <c r="J136"/>
  <c r="J186"/>
  <c r="BK167"/>
  <c r="J143"/>
  <c r="BK192"/>
  <c r="BK161"/>
  <c r="BK136"/>
  <c r="J170"/>
  <c r="BK130"/>
  <c r="BK166"/>
  <c r="BK155"/>
  <c r="BK133"/>
  <c i="12" r="BK151"/>
  <c r="BK149"/>
  <c r="J151"/>
  <c r="BK127"/>
  <c r="J133"/>
  <c r="J140"/>
  <c r="J127"/>
  <c i="13" r="J131"/>
  <c r="BK153"/>
  <c r="BK143"/>
  <c r="J143"/>
  <c i="14" r="BK171"/>
  <c r="J137"/>
  <c r="J165"/>
  <c r="BK135"/>
  <c r="BK177"/>
  <c r="J159"/>
  <c r="BK151"/>
  <c r="J139"/>
  <c r="BK179"/>
  <c r="BK159"/>
  <c r="BK149"/>
  <c r="BK131"/>
  <c i="15" r="BK493"/>
  <c r="BK474"/>
  <c r="BK454"/>
  <c r="BK427"/>
  <c r="BK406"/>
  <c r="J368"/>
  <c r="BK339"/>
  <c r="BK299"/>
  <c r="BK262"/>
  <c r="J238"/>
  <c r="J205"/>
  <c r="J483"/>
  <c r="BK470"/>
  <c r="J450"/>
  <c r="J406"/>
  <c r="BK382"/>
  <c r="BK347"/>
  <c r="J317"/>
  <c r="J285"/>
  <c r="J264"/>
  <c r="BK240"/>
  <c r="J201"/>
  <c r="J480"/>
  <c r="BK458"/>
  <c r="BK435"/>
  <c r="J408"/>
  <c r="J364"/>
  <c r="J339"/>
  <c r="J297"/>
  <c r="BK244"/>
  <c r="J212"/>
  <c r="BK153"/>
  <c r="BK485"/>
  <c r="J456"/>
  <c r="J443"/>
  <c r="J416"/>
  <c r="BK364"/>
  <c r="J335"/>
  <c r="J311"/>
  <c r="BK281"/>
  <c r="BK246"/>
  <c r="J209"/>
  <c r="BK173"/>
  <c r="J139"/>
  <c r="BK466"/>
  <c r="BK441"/>
  <c r="BK376"/>
  <c r="J351"/>
  <c r="J305"/>
  <c r="BK261"/>
  <c r="J234"/>
  <c r="J195"/>
  <c r="BK416"/>
  <c r="BK380"/>
  <c r="J331"/>
  <c r="BK311"/>
  <c r="J289"/>
  <c r="J240"/>
  <c r="BK218"/>
  <c r="BK201"/>
  <c r="J167"/>
  <c r="BK171"/>
  <c r="J159"/>
  <c r="J165"/>
  <c i="16" r="BK371"/>
  <c r="BK365"/>
  <c r="J345"/>
  <c r="BK317"/>
  <c r="J272"/>
  <c r="J229"/>
  <c r="J194"/>
  <c r="BK153"/>
  <c r="BK135"/>
  <c r="BK345"/>
  <c r="BK289"/>
  <c r="BK251"/>
  <c r="J235"/>
  <c i="17" r="BK192"/>
  <c r="BK169"/>
  <c r="BK143"/>
  <c r="J158"/>
  <c i="18" r="J161"/>
  <c r="J137"/>
  <c r="BK161"/>
  <c r="J130"/>
  <c r="J165"/>
  <c r="BK137"/>
  <c r="J174"/>
  <c r="BK146"/>
  <c r="BK163"/>
  <c r="BK151"/>
  <c r="J155"/>
  <c i="19" r="J137"/>
  <c r="J133"/>
  <c i="20" r="BK245"/>
  <c r="BK184"/>
  <c r="BK157"/>
  <c r="BK132"/>
  <c r="BK253"/>
  <c r="J222"/>
  <c r="J271"/>
  <c r="J224"/>
  <c r="BK241"/>
  <c r="BK271"/>
  <c r="BK239"/>
  <c r="J204"/>
  <c r="BK222"/>
  <c r="BK190"/>
  <c r="J161"/>
  <c r="J139"/>
  <c r="J182"/>
  <c r="BK202"/>
  <c r="J178"/>
  <c i="24" r="J454"/>
  <c r="J350"/>
  <c r="BK314"/>
  <c r="BK222"/>
  <c r="BK145"/>
  <c r="J466"/>
  <c r="BK361"/>
  <c r="BK344"/>
  <c r="J282"/>
  <c r="J190"/>
  <c i="25" r="J230"/>
  <c r="BK210"/>
  <c r="J174"/>
  <c r="J144"/>
  <c r="BK216"/>
  <c r="BK189"/>
  <c r="BK166"/>
  <c r="J130"/>
  <c r="J216"/>
  <c r="J178"/>
  <c r="J224"/>
  <c r="J195"/>
  <c r="J166"/>
  <c r="J240"/>
  <c r="J191"/>
  <c r="J162"/>
  <c r="J136"/>
  <c r="BK134"/>
  <c i="26" r="J192"/>
  <c r="J182"/>
  <c r="J154"/>
  <c r="J144"/>
  <c r="BK130"/>
  <c r="BK176"/>
  <c r="J158"/>
  <c r="BK140"/>
  <c r="BK156"/>
  <c r="BK138"/>
  <c i="27" r="BK401"/>
  <c r="J398"/>
  <c r="BK393"/>
  <c r="J348"/>
  <c r="BK300"/>
  <c r="J278"/>
  <c r="BK216"/>
  <c r="J170"/>
  <c r="BK392"/>
  <c r="J366"/>
  <c r="J328"/>
  <c r="J302"/>
  <c r="J270"/>
  <c r="J252"/>
  <c r="J194"/>
  <c r="BK142"/>
  <c r="J387"/>
  <c r="BK358"/>
  <c r="J320"/>
  <c r="BK288"/>
  <c r="BK224"/>
  <c r="BK168"/>
  <c r="J374"/>
  <c r="J346"/>
  <c r="J318"/>
  <c r="BK272"/>
  <c r="BK244"/>
  <c r="J216"/>
  <c r="J192"/>
  <c r="BK146"/>
  <c r="J394"/>
  <c r="BK342"/>
  <c r="BK292"/>
  <c r="J236"/>
  <c r="BK200"/>
  <c r="J180"/>
  <c r="BK138"/>
  <c r="J356"/>
  <c r="BK298"/>
  <c r="BK256"/>
  <c r="BK204"/>
  <c r="J142"/>
  <c i="28" r="J157"/>
  <c r="J144"/>
  <c r="BK133"/>
  <c r="BK127"/>
  <c r="BK148"/>
  <c r="J127"/>
  <c r="J148"/>
  <c r="BK132"/>
  <c i="29" r="BK152"/>
  <c r="J148"/>
  <c r="J135"/>
  <c r="BK132"/>
  <c r="BK127"/>
  <c i="30" r="BK177"/>
  <c r="BK143"/>
  <c r="J175"/>
  <c r="BK157"/>
  <c r="BK139"/>
  <c r="J152"/>
  <c r="BK171"/>
  <c r="BK152"/>
  <c r="J140"/>
  <c i="31" r="J129"/>
  <c r="J135"/>
  <c i="32" r="BK170"/>
  <c r="BK139"/>
  <c r="BK169"/>
  <c r="J183"/>
  <c r="J136"/>
  <c r="BK151"/>
  <c r="J133"/>
  <c r="J161"/>
  <c r="BK174"/>
  <c r="J154"/>
  <c r="BK133"/>
  <c i="33" r="J153"/>
  <c r="BK151"/>
  <c r="J155"/>
  <c r="BK134"/>
  <c r="BK142"/>
  <c r="BK131"/>
  <c i="34" r="J131"/>
  <c r="BK137"/>
  <c r="J139"/>
  <c r="BK141"/>
  <c i="35" r="BK214"/>
  <c r="J189"/>
  <c r="BK205"/>
  <c r="J178"/>
  <c r="BK220"/>
  <c r="J185"/>
  <c r="J170"/>
  <c r="J176"/>
  <c r="J135"/>
  <c r="BK170"/>
  <c r="J220"/>
  <c r="J184"/>
  <c r="BK154"/>
  <c r="J145"/>
  <c r="J154"/>
  <c r="J143"/>
  <c i="36" r="BK189"/>
  <c r="BK166"/>
  <c r="BK211"/>
  <c r="BK199"/>
  <c r="J179"/>
  <c r="J151"/>
  <c r="BK219"/>
  <c r="J205"/>
  <c r="BK187"/>
  <c r="J168"/>
  <c r="J156"/>
  <c r="J139"/>
  <c r="BK221"/>
  <c r="J201"/>
  <c r="BK179"/>
  <c r="BK145"/>
  <c r="BK215"/>
  <c r="BK170"/>
  <c r="J158"/>
  <c i="37" r="J192"/>
  <c r="BK171"/>
  <c r="BK149"/>
  <c r="BK127"/>
  <c r="J154"/>
  <c r="BK173"/>
  <c r="J136"/>
  <c r="J173"/>
  <c r="J149"/>
  <c r="J38"/>
  <c i="39" r="J185"/>
  <c r="J132"/>
  <c r="J164"/>
  <c r="BK181"/>
  <c r="J143"/>
  <c r="J168"/>
  <c r="BK141"/>
  <c r="BK156"/>
  <c i="40" r="J162"/>
  <c r="J154"/>
  <c r="BK154"/>
  <c r="J135"/>
  <c r="BK149"/>
  <c r="BK151"/>
  <c r="BK139"/>
  <c r="BK138"/>
  <c i="41" r="BK169"/>
  <c r="J161"/>
  <c r="J137"/>
  <c r="BK154"/>
  <c r="J143"/>
  <c r="J169"/>
  <c r="BK145"/>
  <c r="BK170"/>
  <c r="BK148"/>
  <c r="BK171"/>
  <c r="J164"/>
  <c r="BK138"/>
  <c r="J128"/>
  <c r="J131"/>
  <c r="BK128"/>
  <c i="2" r="BK939"/>
  <c r="J599"/>
  <c r="J583"/>
  <c r="BK557"/>
  <c r="BK537"/>
  <c r="J935"/>
  <c r="BK623"/>
  <c r="BK588"/>
  <c r="BK562"/>
  <c r="BK546"/>
  <c r="BK533"/>
  <c r="BK174"/>
  <c r="BK837"/>
  <c r="J623"/>
  <c r="BK441"/>
  <c r="J376"/>
  <c r="J341"/>
  <c r="J199"/>
  <c r="J952"/>
  <c r="BK887"/>
  <c r="J631"/>
  <c r="BK603"/>
  <c r="J593"/>
  <c r="BK579"/>
  <c r="J562"/>
  <c r="BK544"/>
  <c r="J534"/>
  <c r="BK952"/>
  <c r="BK840"/>
  <c r="BK605"/>
  <c r="J585"/>
  <c r="BK577"/>
  <c r="J555"/>
  <c r="J545"/>
  <c i="16" r="BK188"/>
  <c r="J141"/>
  <c r="J347"/>
  <c r="BK325"/>
  <c r="BK305"/>
  <c r="J284"/>
  <c r="J233"/>
  <c r="BK206"/>
  <c r="BK178"/>
  <c r="J133"/>
  <c r="J303"/>
  <c r="J287"/>
  <c r="J262"/>
  <c r="BK221"/>
  <c r="BK196"/>
  <c r="BK176"/>
  <c r="J153"/>
  <c r="BK343"/>
  <c r="J331"/>
  <c r="BK303"/>
  <c r="J280"/>
  <c r="J264"/>
  <c r="BK235"/>
  <c r="BK192"/>
  <c r="BK182"/>
  <c r="J162"/>
  <c r="J327"/>
  <c r="BK307"/>
  <c r="J260"/>
  <c r="J241"/>
  <c r="BK209"/>
  <c r="BK172"/>
  <c r="BK137"/>
  <c i="17" r="BK185"/>
  <c r="J170"/>
  <c r="BK145"/>
  <c r="BK200"/>
  <c r="J175"/>
  <c r="BK158"/>
  <c r="BK139"/>
  <c r="BK166"/>
  <c r="BK187"/>
  <c r="J204"/>
  <c r="J188"/>
  <c r="BK164"/>
  <c r="J148"/>
  <c r="J167"/>
  <c r="J152"/>
  <c r="BK133"/>
  <c r="BK127"/>
  <c i="18" r="BK148"/>
  <c r="J180"/>
  <c r="BK160"/>
  <c r="BK184"/>
  <c r="J136"/>
  <c r="J176"/>
  <c r="J139"/>
  <c r="J157"/>
  <c r="BK176"/>
  <c r="J142"/>
  <c i="19" r="J127"/>
  <c r="J136"/>
  <c i="20" r="J269"/>
  <c r="J214"/>
  <c r="BK178"/>
  <c r="BK153"/>
  <c r="BK267"/>
  <c r="BK235"/>
  <c r="BK206"/>
  <c r="J261"/>
  <c r="J276"/>
  <c r="J235"/>
  <c r="J253"/>
  <c r="BK218"/>
  <c r="BK224"/>
  <c r="BK196"/>
  <c r="J174"/>
  <c r="BK147"/>
  <c r="J194"/>
  <c r="J155"/>
  <c r="J196"/>
  <c r="BK172"/>
  <c r="BK176"/>
  <c r="BK139"/>
  <c i="21" r="BK136"/>
  <c r="J170"/>
  <c r="J150"/>
  <c r="BK160"/>
  <c r="J136"/>
  <c r="BK152"/>
  <c r="J178"/>
  <c r="BK142"/>
  <c r="BK146"/>
  <c i="22" r="BK143"/>
  <c r="BK131"/>
  <c r="J135"/>
  <c i="23" r="J192"/>
  <c r="BK164"/>
  <c r="BK148"/>
  <c r="BK194"/>
  <c r="BK186"/>
  <c r="J157"/>
  <c r="BK201"/>
  <c r="BK182"/>
  <c r="J191"/>
  <c r="BK174"/>
  <c r="BK165"/>
  <c r="BK156"/>
  <c r="BK146"/>
  <c r="J188"/>
  <c r="J182"/>
  <c r="BK190"/>
  <c r="BK181"/>
  <c r="BK160"/>
  <c r="BK139"/>
  <c r="BK172"/>
  <c r="BK163"/>
  <c r="BK149"/>
  <c r="J173"/>
  <c r="BK157"/>
  <c i="24" r="BK475"/>
  <c r="J385"/>
  <c r="J358"/>
  <c r="BK345"/>
  <c r="J291"/>
  <c r="BK200"/>
  <c r="J145"/>
  <c r="BK460"/>
  <c r="BK396"/>
  <c r="BK366"/>
  <c r="BK355"/>
  <c r="BK341"/>
  <c r="J150"/>
  <c r="J467"/>
  <c r="J414"/>
  <c r="J360"/>
  <c r="J342"/>
  <c r="BK263"/>
  <c r="BK167"/>
  <c r="J443"/>
  <c r="J363"/>
  <c r="BK339"/>
  <c r="BK264"/>
  <c r="BK197"/>
  <c r="J484"/>
  <c r="J393"/>
  <c r="J359"/>
  <c r="J339"/>
  <c r="J266"/>
  <c r="J175"/>
  <c i="25" r="BK222"/>
  <c r="BK200"/>
  <c r="J164"/>
  <c r="BK240"/>
  <c r="BK212"/>
  <c r="J180"/>
  <c r="BK148"/>
  <c r="J222"/>
  <c r="J187"/>
  <c r="BK164"/>
  <c r="J218"/>
  <c r="BK191"/>
  <c r="BK152"/>
  <c r="J202"/>
  <c r="J148"/>
  <c r="J142"/>
  <c i="26" r="BK190"/>
  <c r="BK178"/>
  <c r="J168"/>
  <c r="J152"/>
  <c r="J138"/>
  <c r="BK186"/>
  <c r="BK172"/>
  <c r="BK162"/>
  <c r="BK142"/>
  <c r="J132"/>
  <c r="BK154"/>
  <c r="BK152"/>
  <c i="27" r="J400"/>
  <c r="J401"/>
  <c r="J378"/>
  <c r="BK346"/>
  <c r="BK312"/>
  <c r="BK242"/>
  <c r="J202"/>
  <c r="BK387"/>
  <c r="BK362"/>
  <c r="J314"/>
  <c r="J286"/>
  <c r="J254"/>
  <c r="BK208"/>
  <c r="J150"/>
  <c r="J392"/>
  <c r="BK372"/>
  <c r="J340"/>
  <c r="BK310"/>
  <c r="BK264"/>
  <c r="J210"/>
  <c r="BK174"/>
  <c r="BK384"/>
  <c r="BK338"/>
  <c r="J310"/>
  <c r="J262"/>
  <c r="BK234"/>
  <c r="J198"/>
  <c r="BK170"/>
  <c r="J396"/>
  <c r="J368"/>
  <c r="BK322"/>
  <c r="BK268"/>
  <c r="J220"/>
  <c r="BK188"/>
  <c r="BK164"/>
  <c r="BK395"/>
  <c r="J350"/>
  <c r="J294"/>
  <c r="J272"/>
  <c r="J212"/>
  <c r="BK155"/>
  <c i="28" r="BK163"/>
  <c r="J169"/>
  <c r="BK130"/>
  <c r="J130"/>
  <c r="BK161"/>
  <c r="J136"/>
  <c r="BK155"/>
  <c r="BK144"/>
  <c i="29" r="J154"/>
  <c r="BK158"/>
  <c r="BK141"/>
  <c r="J131"/>
  <c r="BK131"/>
  <c r="J132"/>
  <c r="BK137"/>
  <c i="30" r="J157"/>
  <c r="BK128"/>
  <c r="BK169"/>
  <c r="BK156"/>
  <c r="BK133"/>
  <c r="J149"/>
  <c r="BK163"/>
  <c r="BK145"/>
  <c r="BK136"/>
  <c i="31" r="J127"/>
  <c r="J137"/>
  <c i="32" r="J181"/>
  <c r="J145"/>
  <c r="BK179"/>
  <c r="BK187"/>
  <c r="J157"/>
  <c r="J179"/>
  <c r="BK145"/>
  <c r="J187"/>
  <c r="J143"/>
  <c r="J163"/>
  <c r="BK146"/>
  <c r="J130"/>
  <c i="33" r="J149"/>
  <c r="J144"/>
  <c r="BK149"/>
  <c r="BK133"/>
  <c r="J140"/>
  <c r="BK130"/>
  <c i="34" r="BK149"/>
  <c r="BK153"/>
  <c r="J127"/>
  <c i="35" r="J218"/>
  <c r="J200"/>
  <c r="J166"/>
  <c r="BK200"/>
  <c r="J208"/>
  <c r="J197"/>
  <c r="BK189"/>
  <c r="BK174"/>
  <c r="J219"/>
  <c r="J137"/>
  <c r="BK197"/>
  <c r="BK158"/>
  <c r="BK202"/>
  <c r="BK182"/>
  <c r="J147"/>
  <c r="BK151"/>
  <c r="J149"/>
  <c i="36" r="BK175"/>
  <c r="BK168"/>
  <c r="F41"/>
  <c r="BK131"/>
  <c i="37" r="J176"/>
  <c r="BK152"/>
  <c r="BK128"/>
  <c r="BK140"/>
  <c r="BK166"/>
  <c r="BK192"/>
  <c r="BK176"/>
  <c r="BK155"/>
  <c r="BK130"/>
  <c r="J171"/>
  <c r="J151"/>
  <c r="J133"/>
  <c r="J157"/>
  <c r="BK145"/>
  <c r="J130"/>
  <c i="38" r="BK140"/>
  <c r="J128"/>
  <c r="J131"/>
  <c r="J138"/>
  <c r="J127"/>
  <c r="J130"/>
  <c i="39" r="BK193"/>
  <c r="J172"/>
  <c r="J148"/>
  <c r="BK177"/>
  <c r="J135"/>
  <c r="J177"/>
  <c r="BK187"/>
  <c r="J154"/>
  <c r="BK132"/>
  <c r="BK170"/>
  <c r="BK154"/>
  <c r="BK164"/>
  <c r="BK143"/>
  <c i="40" r="BK156"/>
  <c r="BK155"/>
  <c r="BK136"/>
  <c r="J152"/>
  <c r="BK141"/>
  <c r="J145"/>
  <c r="J143"/>
  <c r="BK140"/>
  <c i="41" r="J173"/>
  <c r="J162"/>
  <c r="BK150"/>
  <c r="BK160"/>
  <c r="J146"/>
  <c r="BK139"/>
  <c r="J157"/>
  <c r="BK137"/>
  <c r="BK158"/>
  <c r="J140"/>
  <c r="BK168"/>
  <c r="BK147"/>
  <c r="BK135"/>
  <c r="BK155"/>
  <c r="BK136"/>
  <c r="J133"/>
  <c r="J135"/>
  <c i="2" r="J603"/>
  <c r="BK564"/>
  <c r="BK548"/>
  <c r="BK535"/>
  <c r="J193"/>
  <c i="1" r="AS119"/>
  <c i="2" r="BK812"/>
  <c r="BK617"/>
  <c r="J377"/>
  <c r="J358"/>
  <c r="BK240"/>
  <c r="BK189"/>
  <c r="J943"/>
  <c r="BK727"/>
  <c r="J607"/>
  <c r="BK601"/>
  <c r="BK592"/>
  <c r="J571"/>
  <c r="J550"/>
  <c r="BK532"/>
  <c r="BK946"/>
  <c r="BK848"/>
  <c r="BK631"/>
  <c r="BK593"/>
  <c i="3" l="1" r="P308"/>
  <c r="T451"/>
  <c i="4" r="T128"/>
  <c i="7" r="T126"/>
  <c r="T125"/>
  <c i="8" r="BK126"/>
  <c r="J126"/>
  <c r="J101"/>
  <c i="9" r="BK126"/>
  <c r="J126"/>
  <c r="J101"/>
  <c i="10" r="BK126"/>
  <c r="J126"/>
  <c r="J101"/>
  <c i="11" r="BK126"/>
  <c r="J126"/>
  <c r="J101"/>
  <c i="13" r="R126"/>
  <c r="R125"/>
  <c i="15" r="P276"/>
  <c r="R361"/>
  <c r="BK449"/>
  <c r="J449"/>
  <c r="J105"/>
  <c r="BK469"/>
  <c r="J469"/>
  <c r="J110"/>
  <c r="R469"/>
  <c r="BK487"/>
  <c r="J487"/>
  <c r="J112"/>
  <c r="T487"/>
  <c i="27" r="BK135"/>
  <c r="J135"/>
  <c r="J102"/>
  <c r="T159"/>
  <c r="P223"/>
  <c r="T223"/>
  <c r="T385"/>
  <c i="3" r="T227"/>
  <c r="R250"/>
  <c r="P340"/>
  <c i="5" r="BK152"/>
  <c r="J152"/>
  <c r="J106"/>
  <c r="P184"/>
  <c r="R335"/>
  <c r="P496"/>
  <c i="6" r="R126"/>
  <c r="R125"/>
  <c i="7" r="BK126"/>
  <c r="J126"/>
  <c r="J101"/>
  <c i="24" r="BK491"/>
  <c r="J491"/>
  <c r="J117"/>
  <c i="25" r="BK184"/>
  <c r="J184"/>
  <c r="J102"/>
  <c r="R184"/>
  <c i="27" r="T135"/>
  <c r="T131"/>
  <c r="R159"/>
  <c r="BK223"/>
  <c r="J223"/>
  <c r="J105"/>
  <c r="R223"/>
  <c r="BK385"/>
  <c r="J385"/>
  <c r="J107"/>
  <c i="2" r="T144"/>
  <c r="T143"/>
  <c r="R194"/>
  <c r="P208"/>
  <c r="T633"/>
  <c i="3" r="P227"/>
  <c i="16" r="T130"/>
  <c r="P208"/>
  <c r="P286"/>
  <c i="17" r="R126"/>
  <c r="R125"/>
  <c i="18" r="R126"/>
  <c r="R125"/>
  <c i="19" r="BK126"/>
  <c r="J126"/>
  <c r="J101"/>
  <c i="20" r="P138"/>
  <c r="T163"/>
  <c i="21" r="P131"/>
  <c r="P130"/>
  <c i="1" r="AU118"/>
  <c i="21" r="T143"/>
  <c r="P163"/>
  <c r="R174"/>
  <c i="22" r="T126"/>
  <c r="T125"/>
  <c i="23" r="P138"/>
  <c r="P143"/>
  <c r="R153"/>
  <c r="BK168"/>
  <c r="J168"/>
  <c r="J107"/>
  <c r="T184"/>
  <c r="P198"/>
  <c r="P195"/>
  <c i="24" r="R144"/>
  <c r="R143"/>
  <c r="R189"/>
  <c r="P208"/>
  <c r="P198"/>
  <c r="P265"/>
  <c r="R340"/>
  <c r="T354"/>
  <c r="R367"/>
  <c r="T395"/>
  <c r="T483"/>
  <c i="25" r="T129"/>
  <c r="P184"/>
  <c r="T184"/>
  <c i="27" r="P135"/>
  <c r="P131"/>
  <c i="1" r="AU127"/>
  <c i="27" r="BK154"/>
  <c r="J154"/>
  <c r="J103"/>
  <c r="T154"/>
  <c r="BK259"/>
  <c r="J259"/>
  <c r="J106"/>
  <c r="P385"/>
  <c i="2" r="P188"/>
  <c r="R323"/>
  <c r="P530"/>
  <c r="R574"/>
  <c r="P600"/>
  <c r="P610"/>
  <c r="R839"/>
  <c r="P945"/>
  <c i="3" r="R227"/>
  <c r="T279"/>
  <c r="R308"/>
  <c r="P451"/>
  <c i="4" r="T214"/>
  <c i="11" r="R126"/>
  <c r="R125"/>
  <c i="12" r="P126"/>
  <c r="P125"/>
  <c i="1" r="AU108"/>
  <c i="13" r="T126"/>
  <c r="T125"/>
  <c i="14" r="R126"/>
  <c r="R125"/>
  <c i="24" r="BK189"/>
  <c r="J189"/>
  <c r="J104"/>
  <c r="P195"/>
  <c r="T195"/>
  <c r="T208"/>
  <c r="T198"/>
  <c r="BK340"/>
  <c r="J340"/>
  <c r="J110"/>
  <c r="BK354"/>
  <c r="J354"/>
  <c r="J111"/>
  <c r="BK362"/>
  <c r="J362"/>
  <c r="J112"/>
  <c r="R362"/>
  <c r="T367"/>
  <c r="P461"/>
  <c r="BK483"/>
  <c r="J483"/>
  <c r="J116"/>
  <c r="R491"/>
  <c i="25" r="P129"/>
  <c r="P197"/>
  <c i="26" r="R127"/>
  <c r="R126"/>
  <c i="28" r="P126"/>
  <c r="P125"/>
  <c i="1" r="AU129"/>
  <c i="29" r="P126"/>
  <c r="P125"/>
  <c i="1" r="AU130"/>
  <c i="30" r="P126"/>
  <c r="P125"/>
  <c i="1" r="AU131"/>
  <c i="31" r="R126"/>
  <c r="R125"/>
  <c i="32" r="BK126"/>
  <c r="J126"/>
  <c r="J101"/>
  <c i="4" r="R214"/>
  <c i="28" r="BK126"/>
  <c r="BK125"/>
  <c r="J125"/>
  <c r="J100"/>
  <c i="29" r="T126"/>
  <c r="T125"/>
  <c i="3" r="BK227"/>
  <c r="J227"/>
  <c r="J102"/>
  <c r="P250"/>
  <c r="T308"/>
  <c r="R451"/>
  <c i="4" r="BK128"/>
  <c r="J128"/>
  <c r="J101"/>
  <c r="BK214"/>
  <c r="J214"/>
  <c r="J102"/>
  <c i="5" r="BK184"/>
  <c r="J184"/>
  <c r="J108"/>
  <c r="BK335"/>
  <c r="J335"/>
  <c r="J110"/>
  <c r="BK496"/>
  <c r="J496"/>
  <c r="J111"/>
  <c i="8" r="P126"/>
  <c r="P125"/>
  <c i="1" r="AU104"/>
  <c i="9" r="P126"/>
  <c r="P125"/>
  <c i="1" r="AU105"/>
  <c i="28" r="T126"/>
  <c r="T125"/>
  <c i="30" r="T126"/>
  <c r="T125"/>
  <c i="31" r="P126"/>
  <c r="P125"/>
  <c i="1" r="AU132"/>
  <c i="32" r="T126"/>
  <c r="T125"/>
  <c i="2" r="BK144"/>
  <c r="J144"/>
  <c r="J103"/>
  <c r="T188"/>
  <c r="T323"/>
  <c r="T530"/>
  <c r="T574"/>
  <c r="T600"/>
  <c r="T610"/>
  <c r="T839"/>
  <c r="R945"/>
  <c i="3" r="P134"/>
  <c r="BK279"/>
  <c r="J279"/>
  <c r="J104"/>
  <c r="T340"/>
  <c i="4" r="P214"/>
  <c i="12" r="T126"/>
  <c r="T125"/>
  <c i="13" r="BK126"/>
  <c r="BK125"/>
  <c r="J125"/>
  <c r="J100"/>
  <c i="14" r="T126"/>
  <c r="T125"/>
  <c i="15" r="BK276"/>
  <c r="J276"/>
  <c r="J102"/>
  <c r="T361"/>
  <c r="T449"/>
  <c r="P469"/>
  <c r="T469"/>
  <c r="P487"/>
  <c r="T490"/>
  <c i="18" r="T126"/>
  <c r="T125"/>
  <c i="19" r="P126"/>
  <c r="P125"/>
  <c i="1" r="AU116"/>
  <c i="20" r="BK163"/>
  <c r="J163"/>
  <c r="J103"/>
  <c r="BK234"/>
  <c r="J234"/>
  <c r="J104"/>
  <c i="21" r="BK131"/>
  <c r="J131"/>
  <c r="J101"/>
  <c r="R143"/>
  <c r="BK163"/>
  <c r="J163"/>
  <c r="J104"/>
  <c r="T174"/>
  <c i="23" r="BK138"/>
  <c r="J138"/>
  <c r="J102"/>
  <c r="T143"/>
  <c r="P161"/>
  <c r="P168"/>
  <c r="R184"/>
  <c i="32" r="R126"/>
  <c r="R125"/>
  <c i="5" r="P152"/>
  <c r="P136"/>
  <c i="1" r="AU100"/>
  <c i="5" r="R152"/>
  <c r="R136"/>
  <c r="T152"/>
  <c r="T136"/>
  <c r="BK175"/>
  <c r="J175"/>
  <c r="J107"/>
  <c r="P175"/>
  <c r="R175"/>
  <c r="T175"/>
  <c r="BK289"/>
  <c r="J289"/>
  <c r="J109"/>
  <c r="P289"/>
  <c r="R289"/>
  <c r="T289"/>
  <c r="R496"/>
  <c i="6" r="P126"/>
  <c r="P125"/>
  <c i="1" r="AU102"/>
  <c i="7" r="R126"/>
  <c r="R125"/>
  <c i="8" r="R126"/>
  <c r="R125"/>
  <c i="15" r="P138"/>
  <c r="R276"/>
  <c r="BK426"/>
  <c r="J426"/>
  <c r="J104"/>
  <c r="P449"/>
  <c r="P472"/>
  <c r="P490"/>
  <c i="20" r="BK131"/>
  <c r="R131"/>
  <c r="T138"/>
  <c r="R234"/>
  <c i="21" r="BK143"/>
  <c r="J143"/>
  <c r="J102"/>
  <c r="P151"/>
  <c r="T163"/>
  <c i="22" r="BK126"/>
  <c r="BK125"/>
  <c r="J125"/>
  <c r="J100"/>
  <c i="23" r="R143"/>
  <c r="BK161"/>
  <c r="J161"/>
  <c r="J106"/>
  <c r="R168"/>
  <c r="P184"/>
  <c r="T198"/>
  <c r="T195"/>
  <c i="34" r="P126"/>
  <c r="P125"/>
  <c i="1" r="AU135"/>
  <c i="35" r="BK157"/>
  <c r="J157"/>
  <c r="J102"/>
  <c r="BK188"/>
  <c r="J188"/>
  <c r="J103"/>
  <c r="R201"/>
  <c r="T217"/>
  <c i="36" r="BK133"/>
  <c r="J133"/>
  <c r="J102"/>
  <c r="R138"/>
  <c r="BK155"/>
  <c r="J155"/>
  <c r="J104"/>
  <c r="T155"/>
  <c i="37" r="R126"/>
  <c r="R125"/>
  <c i="38" r="R126"/>
  <c r="R125"/>
  <c i="2" r="R144"/>
  <c r="R143"/>
  <c r="P194"/>
  <c r="BK208"/>
  <c r="J208"/>
  <c r="J108"/>
  <c r="R633"/>
  <c i="15" r="T138"/>
  <c r="P361"/>
  <c r="R426"/>
  <c r="BK472"/>
  <c r="J472"/>
  <c r="J111"/>
  <c r="R490"/>
  <c i="16" r="BK130"/>
  <c r="P159"/>
  <c r="BK208"/>
  <c r="J208"/>
  <c r="J103"/>
  <c r="P253"/>
  <c r="R253"/>
  <c r="T253"/>
  <c i="17" r="P126"/>
  <c r="P125"/>
  <c i="1" r="AU114"/>
  <c i="19" r="R126"/>
  <c r="R125"/>
  <c i="20" r="P131"/>
  <c r="T131"/>
  <c r="R138"/>
  <c r="T234"/>
  <c i="21" r="R131"/>
  <c r="BK151"/>
  <c r="R163"/>
  <c i="22" r="R126"/>
  <c r="R125"/>
  <c i="23" r="T138"/>
  <c r="P153"/>
  <c r="T161"/>
  <c r="P176"/>
  <c r="R176"/>
  <c r="BK198"/>
  <c r="J198"/>
  <c r="J112"/>
  <c i="24" r="P144"/>
  <c r="P143"/>
  <c r="T189"/>
  <c r="R208"/>
  <c r="T265"/>
  <c r="R354"/>
  <c r="P367"/>
  <c r="P395"/>
  <c r="R461"/>
  <c r="P483"/>
  <c r="P491"/>
  <c i="25" r="BK129"/>
  <c r="BK197"/>
  <c r="J197"/>
  <c r="J103"/>
  <c i="26" r="T127"/>
  <c r="T126"/>
  <c i="27" r="BK159"/>
  <c r="J159"/>
  <c r="J104"/>
  <c r="R259"/>
  <c r="R385"/>
  <c i="29" r="BK126"/>
  <c r="J126"/>
  <c r="J101"/>
  <c i="30" r="BK126"/>
  <c r="J126"/>
  <c r="J101"/>
  <c i="31" r="BK126"/>
  <c r="J126"/>
  <c r="J101"/>
  <c i="32" r="P126"/>
  <c r="P125"/>
  <c i="1" r="AU133"/>
  <c i="33" r="BK126"/>
  <c r="J126"/>
  <c r="J101"/>
  <c i="34" r="R126"/>
  <c r="R125"/>
  <c i="35" r="T157"/>
  <c r="T201"/>
  <c i="36" r="R133"/>
  <c r="T138"/>
  <c r="P155"/>
  <c r="R155"/>
  <c i="37" r="T126"/>
  <c r="T125"/>
  <c i="38" r="P126"/>
  <c r="P125"/>
  <c i="1" r="AU140"/>
  <c i="2" r="R188"/>
  <c r="T208"/>
  <c r="BK633"/>
  <c r="J633"/>
  <c r="J114"/>
  <c i="3" r="T134"/>
  <c r="BK250"/>
  <c r="J250"/>
  <c r="J103"/>
  <c r="BK340"/>
  <c r="J340"/>
  <c r="J106"/>
  <c i="4" r="R128"/>
  <c r="R127"/>
  <c i="16" r="BK159"/>
  <c r="J159"/>
  <c r="J102"/>
  <c r="R208"/>
  <c r="BK286"/>
  <c r="J286"/>
  <c r="J105"/>
  <c i="17" r="BK126"/>
  <c r="BK125"/>
  <c r="J125"/>
  <c i="20" r="P163"/>
  <c r="P234"/>
  <c i="21" r="T131"/>
  <c r="R151"/>
  <c r="BK174"/>
  <c r="J174"/>
  <c r="J105"/>
  <c i="23" r="BK143"/>
  <c r="J143"/>
  <c r="J104"/>
  <c r="T153"/>
  <c r="T168"/>
  <c r="BK184"/>
  <c r="J184"/>
  <c r="J109"/>
  <c r="R198"/>
  <c r="R195"/>
  <c i="33" r="T126"/>
  <c r="T125"/>
  <c i="34" r="T126"/>
  <c r="T125"/>
  <c i="35" r="T134"/>
  <c r="P188"/>
  <c r="P201"/>
  <c r="P217"/>
  <c i="36" r="BK138"/>
  <c r="J138"/>
  <c r="J103"/>
  <c r="P172"/>
  <c i="37" r="P126"/>
  <c r="P125"/>
  <c i="1" r="AU139"/>
  <c i="3" r="R134"/>
  <c r="R340"/>
  <c i="7" r="P126"/>
  <c r="P125"/>
  <c i="1" r="AU103"/>
  <c i="8" r="T126"/>
  <c r="T125"/>
  <c i="9" r="T126"/>
  <c r="T125"/>
  <c i="10" r="R126"/>
  <c r="R125"/>
  <c i="12" r="BK126"/>
  <c r="J126"/>
  <c r="J101"/>
  <c i="13" r="P126"/>
  <c r="P125"/>
  <c i="1" r="AU109"/>
  <c i="14" r="BK126"/>
  <c r="J126"/>
  <c r="J101"/>
  <c i="24" r="BK144"/>
  <c r="BK143"/>
  <c r="P189"/>
  <c r="BK208"/>
  <c r="J208"/>
  <c r="J108"/>
  <c r="R265"/>
  <c r="T340"/>
  <c r="BK367"/>
  <c r="J367"/>
  <c r="J113"/>
  <c r="R395"/>
  <c r="R483"/>
  <c i="25" r="T197"/>
  <c i="26" r="P127"/>
  <c r="P126"/>
  <c i="1" r="AU126"/>
  <c i="39" r="BK176"/>
  <c r="J176"/>
  <c r="J104"/>
  <c i="40" r="P142"/>
  <c r="R153"/>
  <c i="5" r="R184"/>
  <c r="T335"/>
  <c i="6" r="BK126"/>
  <c r="J126"/>
  <c r="J101"/>
  <c i="10" r="P126"/>
  <c r="P125"/>
  <c i="1" r="AU106"/>
  <c i="11" r="P126"/>
  <c r="P125"/>
  <c i="1" r="AU107"/>
  <c i="12" r="R126"/>
  <c r="R125"/>
  <c i="14" r="P126"/>
  <c r="P125"/>
  <c i="1" r="AU110"/>
  <c i="16" r="R130"/>
  <c r="T159"/>
  <c r="BK253"/>
  <c r="J253"/>
  <c r="J104"/>
  <c r="R286"/>
  <c i="18" r="P126"/>
  <c r="P125"/>
  <c i="1" r="AU115"/>
  <c i="19" r="T126"/>
  <c r="T125"/>
  <c i="24" r="T144"/>
  <c r="T143"/>
  <c r="T142"/>
  <c r="BK195"/>
  <c r="J195"/>
  <c r="J105"/>
  <c r="R195"/>
  <c r="BK265"/>
  <c r="J265"/>
  <c r="J109"/>
  <c r="P340"/>
  <c r="P354"/>
  <c r="P362"/>
  <c r="T362"/>
  <c r="BK395"/>
  <c r="BK461"/>
  <c r="J461"/>
  <c r="J115"/>
  <c r="T461"/>
  <c r="T491"/>
  <c i="25" r="R129"/>
  <c r="R197"/>
  <c i="26" r="BK127"/>
  <c r="J127"/>
  <c r="J101"/>
  <c i="33" r="P126"/>
  <c r="P125"/>
  <c i="1" r="AU134"/>
  <c i="35" r="P134"/>
  <c r="R134"/>
  <c r="R188"/>
  <c r="BK201"/>
  <c r="J201"/>
  <c r="J107"/>
  <c r="R217"/>
  <c i="36" r="P133"/>
  <c r="P129"/>
  <c i="1" r="AU137"/>
  <c i="36" r="BK172"/>
  <c r="J172"/>
  <c r="J105"/>
  <c i="38" r="BK126"/>
  <c r="J126"/>
  <c r="J101"/>
  <c i="39" r="P176"/>
  <c i="40" r="BK134"/>
  <c r="BK133"/>
  <c r="BK142"/>
  <c r="J142"/>
  <c r="J103"/>
  <c r="BK153"/>
  <c r="J153"/>
  <c r="J106"/>
  <c i="2" r="BK188"/>
  <c r="J188"/>
  <c r="J104"/>
  <c r="P323"/>
  <c r="R530"/>
  <c r="P574"/>
  <c r="R600"/>
  <c r="R610"/>
  <c r="P839"/>
  <c r="T945"/>
  <c i="3" r="BK134"/>
  <c r="J134"/>
  <c r="J101"/>
  <c r="T250"/>
  <c r="P279"/>
  <c r="BK308"/>
  <c r="J308"/>
  <c r="J105"/>
  <c r="BK451"/>
  <c r="J451"/>
  <c r="J107"/>
  <c i="4" r="P128"/>
  <c r="P127"/>
  <c i="1" r="AU99"/>
  <c i="27" r="P159"/>
  <c r="P259"/>
  <c i="39" r="BK134"/>
  <c r="J134"/>
  <c r="J102"/>
  <c r="P145"/>
  <c r="P130"/>
  <c i="1" r="AU141"/>
  <c i="39" r="R176"/>
  <c i="40" r="T134"/>
  <c r="BK148"/>
  <c r="J148"/>
  <c r="J105"/>
  <c r="T148"/>
  <c i="41" r="BK125"/>
  <c i="15" r="BK138"/>
  <c r="T276"/>
  <c r="P426"/>
  <c r="R449"/>
  <c r="R472"/>
  <c r="BK490"/>
  <c r="J490"/>
  <c r="J113"/>
  <c i="20" r="BK138"/>
  <c r="J138"/>
  <c r="J102"/>
  <c r="R163"/>
  <c i="21" r="P143"/>
  <c r="T151"/>
  <c r="P174"/>
  <c i="22" r="P126"/>
  <c r="P125"/>
  <c i="1" r="AU120"/>
  <c i="23" r="R138"/>
  <c r="BK153"/>
  <c r="J153"/>
  <c r="J105"/>
  <c r="R161"/>
  <c r="BK176"/>
  <c r="J176"/>
  <c r="J108"/>
  <c r="T176"/>
  <c i="33" r="R126"/>
  <c r="R125"/>
  <c i="34" r="BK126"/>
  <c r="J126"/>
  <c r="J101"/>
  <c i="35" r="BK134"/>
  <c r="J134"/>
  <c r="J101"/>
  <c r="P157"/>
  <c r="T188"/>
  <c r="BK217"/>
  <c r="J217"/>
  <c r="J109"/>
  <c i="36" r="P138"/>
  <c r="T172"/>
  <c i="37" r="BK126"/>
  <c r="J126"/>
  <c r="J101"/>
  <c i="39" r="T134"/>
  <c r="T130"/>
  <c r="R145"/>
  <c r="R130"/>
  <c i="40" r="R134"/>
  <c r="P153"/>
  <c i="41" r="T125"/>
  <c i="2" r="P144"/>
  <c r="P143"/>
  <c r="P142"/>
  <c r="BK194"/>
  <c r="J194"/>
  <c r="J105"/>
  <c r="T194"/>
  <c r="R208"/>
  <c r="R197"/>
  <c r="P633"/>
  <c i="15" r="R138"/>
  <c r="R137"/>
  <c r="BK361"/>
  <c r="J361"/>
  <c r="J103"/>
  <c r="T426"/>
  <c r="T472"/>
  <c r="R487"/>
  <c i="27" r="R135"/>
  <c r="R131"/>
  <c r="P154"/>
  <c r="R154"/>
  <c r="T259"/>
  <c i="35" r="R157"/>
  <c i="36" r="T133"/>
  <c r="T129"/>
  <c r="R172"/>
  <c i="38" r="T126"/>
  <c r="T125"/>
  <c i="39" r="BK145"/>
  <c r="T176"/>
  <c i="40" r="T142"/>
  <c r="T153"/>
  <c i="41" r="R125"/>
  <c r="R124"/>
  <c r="R123"/>
  <c r="R163"/>
  <c i="2" r="BK323"/>
  <c r="J323"/>
  <c r="J109"/>
  <c r="BK530"/>
  <c r="J530"/>
  <c r="J110"/>
  <c r="BK574"/>
  <c r="J574"/>
  <c r="J111"/>
  <c r="BK600"/>
  <c r="J600"/>
  <c r="J112"/>
  <c r="BK610"/>
  <c r="J610"/>
  <c r="J113"/>
  <c r="BK839"/>
  <c r="J839"/>
  <c r="J115"/>
  <c r="BK945"/>
  <c r="J945"/>
  <c r="J116"/>
  <c i="5" r="T184"/>
  <c r="P335"/>
  <c r="T496"/>
  <c i="6" r="T126"/>
  <c r="T125"/>
  <c i="9" r="R126"/>
  <c r="R125"/>
  <c i="10" r="T126"/>
  <c r="T125"/>
  <c i="11" r="T126"/>
  <c r="T125"/>
  <c i="16" r="P130"/>
  <c r="P129"/>
  <c i="1" r="AU112"/>
  <c i="16" r="R159"/>
  <c r="T208"/>
  <c r="T286"/>
  <c i="17" r="T126"/>
  <c r="T125"/>
  <c i="18" r="BK126"/>
  <c r="J126"/>
  <c r="J101"/>
  <c i="28" r="R126"/>
  <c r="R125"/>
  <c i="29" r="R126"/>
  <c r="R125"/>
  <c i="30" r="R126"/>
  <c r="R125"/>
  <c i="31" r="T126"/>
  <c r="T125"/>
  <c i="39" r="T145"/>
  <c i="40" r="P134"/>
  <c r="P133"/>
  <c r="P132"/>
  <c i="1" r="AU143"/>
  <c i="40" r="R142"/>
  <c r="P148"/>
  <c r="R148"/>
  <c i="41" r="P125"/>
  <c r="P124"/>
  <c r="P123"/>
  <c i="1" r="AU144"/>
  <c i="41" r="BK163"/>
  <c r="J163"/>
  <c r="J101"/>
  <c r="P163"/>
  <c r="T163"/>
  <c i="27" r="BK132"/>
  <c r="J132"/>
  <c r="J101"/>
  <c i="2" r="BK958"/>
  <c r="J958"/>
  <c r="J117"/>
  <c i="25" r="BK242"/>
  <c r="J242"/>
  <c r="J104"/>
  <c i="26" r="BK191"/>
  <c r="J191"/>
  <c r="J102"/>
  <c i="3" r="BK482"/>
  <c r="J482"/>
  <c r="J109"/>
  <c i="32" r="E85"/>
  <c i="4" r="BK284"/>
  <c r="J284"/>
  <c r="J103"/>
  <c i="5" r="BK137"/>
  <c r="J137"/>
  <c r="J101"/>
  <c r="BK146"/>
  <c r="J146"/>
  <c r="J104"/>
  <c r="BK149"/>
  <c r="J149"/>
  <c r="J105"/>
  <c r="BK521"/>
  <c r="J521"/>
  <c r="J112"/>
  <c i="3" r="BK480"/>
  <c r="J480"/>
  <c r="J108"/>
  <c i="15" r="BK467"/>
  <c r="J467"/>
  <c r="J109"/>
  <c i="23" r="BK196"/>
  <c r="J196"/>
  <c r="J111"/>
  <c i="35" r="BK196"/>
  <c r="J196"/>
  <c r="J105"/>
  <c i="36" r="BK130"/>
  <c r="BK129"/>
  <c r="J129"/>
  <c r="J100"/>
  <c i="15" r="BK460"/>
  <c r="J460"/>
  <c r="J106"/>
  <c r="BK463"/>
  <c r="J463"/>
  <c r="J107"/>
  <c i="21" r="BK179"/>
  <c r="J179"/>
  <c r="J106"/>
  <c i="35" r="BK193"/>
  <c r="J193"/>
  <c r="J104"/>
  <c i="39" r="BK131"/>
  <c r="J131"/>
  <c r="J101"/>
  <c i="2" r="BK198"/>
  <c r="J198"/>
  <c r="J107"/>
  <c i="20" r="BK277"/>
  <c r="J277"/>
  <c r="J106"/>
  <c i="40" r="BK146"/>
  <c r="J146"/>
  <c r="J104"/>
  <c i="5" r="BK140"/>
  <c r="J140"/>
  <c r="J102"/>
  <c r="BK143"/>
  <c r="J143"/>
  <c r="J103"/>
  <c i="24" r="BK199"/>
  <c r="J199"/>
  <c r="J107"/>
  <c i="39" r="BK199"/>
  <c r="J199"/>
  <c r="J106"/>
  <c i="40" r="BK161"/>
  <c r="J161"/>
  <c r="J108"/>
  <c i="20" r="BK275"/>
  <c r="J275"/>
  <c r="J105"/>
  <c i="23" r="BK141"/>
  <c r="J141"/>
  <c r="J103"/>
  <c i="15" r="BK465"/>
  <c r="J465"/>
  <c r="J108"/>
  <c i="35" r="BK199"/>
  <c r="J199"/>
  <c r="J106"/>
  <c r="BK215"/>
  <c r="J215"/>
  <c r="J108"/>
  <c i="39" r="BK197"/>
  <c r="J197"/>
  <c r="J105"/>
  <c i="40" r="J134"/>
  <c r="J102"/>
  <c i="41" r="E85"/>
  <c r="F94"/>
  <c r="J117"/>
  <c r="J120"/>
  <c r="BE128"/>
  <c r="BE132"/>
  <c i="40" r="J133"/>
  <c r="J101"/>
  <c i="41" r="BE126"/>
  <c r="BE130"/>
  <c r="BE134"/>
  <c r="BE127"/>
  <c r="BE131"/>
  <c r="BE133"/>
  <c r="BE135"/>
  <c r="BE137"/>
  <c r="BE143"/>
  <c r="BE145"/>
  <c r="BE154"/>
  <c r="BE157"/>
  <c r="BE161"/>
  <c r="BE129"/>
  <c r="BE136"/>
  <c r="BE139"/>
  <c r="BE146"/>
  <c r="BE148"/>
  <c r="BE149"/>
  <c r="BE158"/>
  <c r="BE160"/>
  <c r="BE166"/>
  <c r="BE170"/>
  <c r="BE151"/>
  <c r="BE162"/>
  <c r="BE173"/>
  <c r="BE175"/>
  <c r="BE142"/>
  <c r="BE164"/>
  <c r="BE165"/>
  <c r="BE168"/>
  <c r="BE171"/>
  <c r="BE174"/>
  <c r="BE138"/>
  <c r="BE140"/>
  <c r="BE141"/>
  <c r="BE144"/>
  <c r="BE147"/>
  <c r="BE150"/>
  <c r="BE152"/>
  <c r="BE155"/>
  <c r="BE169"/>
  <c r="BE172"/>
  <c r="BE153"/>
  <c r="BE156"/>
  <c r="BE159"/>
  <c r="BE167"/>
  <c i="39" r="J145"/>
  <c r="J103"/>
  <c i="40" r="J96"/>
  <c r="E85"/>
  <c r="BE143"/>
  <c r="F96"/>
  <c r="J126"/>
  <c r="BE135"/>
  <c r="BE136"/>
  <c r="BE138"/>
  <c r="BE140"/>
  <c r="BE141"/>
  <c r="BE144"/>
  <c r="BE137"/>
  <c r="BE139"/>
  <c r="BE145"/>
  <c r="BE147"/>
  <c r="BE155"/>
  <c r="BE158"/>
  <c r="BE151"/>
  <c r="BE156"/>
  <c r="BE154"/>
  <c r="BE157"/>
  <c r="BE159"/>
  <c r="BE162"/>
  <c r="BE149"/>
  <c r="BE150"/>
  <c r="BE152"/>
  <c i="39" r="J93"/>
  <c r="BE141"/>
  <c r="BE148"/>
  <c r="F96"/>
  <c r="BE139"/>
  <c r="BE166"/>
  <c r="BE172"/>
  <c r="BE177"/>
  <c r="BE183"/>
  <c r="BE189"/>
  <c r="BE193"/>
  <c r="E116"/>
  <c r="BE135"/>
  <c r="BE152"/>
  <c r="BE160"/>
  <c r="BE185"/>
  <c r="BE191"/>
  <c r="BE146"/>
  <c r="BE162"/>
  <c r="BE187"/>
  <c r="BE195"/>
  <c r="BE200"/>
  <c r="J96"/>
  <c r="BE137"/>
  <c r="BE158"/>
  <c r="BE174"/>
  <c r="BE181"/>
  <c r="BE198"/>
  <c i="38" r="BK125"/>
  <c r="J125"/>
  <c r="J100"/>
  <c i="39" r="BE132"/>
  <c r="BE143"/>
  <c r="BE150"/>
  <c r="BE154"/>
  <c r="BE156"/>
  <c r="BE164"/>
  <c r="BE168"/>
  <c r="BE170"/>
  <c r="BE179"/>
  <c i="37" r="BK125"/>
  <c r="J125"/>
  <c r="J100"/>
  <c i="38" r="E85"/>
  <c r="F96"/>
  <c r="BE134"/>
  <c r="BE128"/>
  <c r="BE131"/>
  <c r="BE142"/>
  <c r="BE152"/>
  <c r="J93"/>
  <c r="J96"/>
  <c r="BE127"/>
  <c r="BE133"/>
  <c r="BE136"/>
  <c r="BE146"/>
  <c r="BE150"/>
  <c r="BE130"/>
  <c r="BE138"/>
  <c r="BE140"/>
  <c r="BE144"/>
  <c r="BE148"/>
  <c i="36" r="J130"/>
  <c r="J101"/>
  <c i="37" r="J93"/>
  <c r="E111"/>
  <c r="BE128"/>
  <c r="BE131"/>
  <c r="BE139"/>
  <c r="BE143"/>
  <c r="BE149"/>
  <c r="BE152"/>
  <c r="BE160"/>
  <c r="BE146"/>
  <c r="BE148"/>
  <c r="BE155"/>
  <c r="BE176"/>
  <c r="BE180"/>
  <c r="BE192"/>
  <c r="J96"/>
  <c r="BE127"/>
  <c r="BE134"/>
  <c r="BE136"/>
  <c r="BE137"/>
  <c r="BE140"/>
  <c r="BE142"/>
  <c r="BE169"/>
  <c r="BE171"/>
  <c r="BE174"/>
  <c r="BE178"/>
  <c r="BE194"/>
  <c r="F96"/>
  <c r="BE133"/>
  <c r="BE163"/>
  <c r="BE164"/>
  <c r="BE182"/>
  <c r="BE188"/>
  <c i="1" r="AW139"/>
  <c i="37" r="BE157"/>
  <c r="BE184"/>
  <c r="BE186"/>
  <c r="BE130"/>
  <c r="BE145"/>
  <c r="BE151"/>
  <c r="BE154"/>
  <c r="BE158"/>
  <c r="BE161"/>
  <c r="BE166"/>
  <c r="BE167"/>
  <c r="BE173"/>
  <c r="BE190"/>
  <c i="35" r="BK133"/>
  <c r="J133"/>
  <c i="36" r="BE139"/>
  <c r="BE143"/>
  <c r="BE156"/>
  <c r="BE168"/>
  <c r="BE179"/>
  <c r="BE189"/>
  <c r="BE195"/>
  <c r="BE197"/>
  <c r="BE207"/>
  <c r="BE217"/>
  <c r="BE223"/>
  <c r="J93"/>
  <c r="E115"/>
  <c r="J126"/>
  <c r="BE134"/>
  <c r="BE141"/>
  <c r="BE147"/>
  <c r="BE151"/>
  <c r="BE162"/>
  <c r="BE173"/>
  <c r="BE181"/>
  <c r="BE185"/>
  <c r="BE191"/>
  <c r="BE205"/>
  <c r="BE209"/>
  <c r="BE153"/>
  <c r="BE166"/>
  <c r="BE175"/>
  <c r="BE213"/>
  <c r="BE215"/>
  <c r="BE219"/>
  <c r="BE221"/>
  <c r="F96"/>
  <c r="BE131"/>
  <c r="BE136"/>
  <c r="BE149"/>
  <c r="BE158"/>
  <c r="BE170"/>
  <c r="BE177"/>
  <c r="BE183"/>
  <c r="BE199"/>
  <c r="BE203"/>
  <c r="BE211"/>
  <c r="BE145"/>
  <c r="BE160"/>
  <c r="BE164"/>
  <c r="BE187"/>
  <c r="BE193"/>
  <c r="BE201"/>
  <c i="1" r="BD137"/>
  <c i="35" r="F95"/>
  <c r="J127"/>
  <c r="BE137"/>
  <c r="BE139"/>
  <c r="BE151"/>
  <c r="BE155"/>
  <c r="J96"/>
  <c r="J129"/>
  <c r="BE135"/>
  <c r="BE141"/>
  <c r="BE147"/>
  <c r="BE153"/>
  <c i="34" r="BK125"/>
  <c r="J125"/>
  <c i="35" r="BE143"/>
  <c r="BE145"/>
  <c r="BE149"/>
  <c r="BE154"/>
  <c r="E119"/>
  <c r="BE156"/>
  <c r="F130"/>
  <c r="BE160"/>
  <c r="BE170"/>
  <c r="BE176"/>
  <c r="BE178"/>
  <c r="BE185"/>
  <c r="BE186"/>
  <c r="BE205"/>
  <c r="BE206"/>
  <c r="BE208"/>
  <c r="BE214"/>
  <c r="BE218"/>
  <c r="BE166"/>
  <c r="BE168"/>
  <c r="BE189"/>
  <c r="BE194"/>
  <c r="BE204"/>
  <c r="BE216"/>
  <c r="BE202"/>
  <c r="BE219"/>
  <c r="BE220"/>
  <c r="BE158"/>
  <c r="BE200"/>
  <c r="BE210"/>
  <c r="BE162"/>
  <c r="BE172"/>
  <c r="BE174"/>
  <c r="BE182"/>
  <c r="BE187"/>
  <c r="BE197"/>
  <c r="BE203"/>
  <c r="BE211"/>
  <c r="BE213"/>
  <c r="BE164"/>
  <c r="BE180"/>
  <c r="BE184"/>
  <c r="BE191"/>
  <c r="BE209"/>
  <c i="34" r="E85"/>
  <c r="F96"/>
  <c r="BE137"/>
  <c r="BE145"/>
  <c r="BE147"/>
  <c r="J93"/>
  <c r="BE133"/>
  <c r="BE153"/>
  <c r="J122"/>
  <c r="BE141"/>
  <c r="BE151"/>
  <c r="BE129"/>
  <c r="BE131"/>
  <c r="BE139"/>
  <c r="BE149"/>
  <c r="BE135"/>
  <c r="BE143"/>
  <c i="33" r="BK125"/>
  <c r="J125"/>
  <c r="J100"/>
  <c i="34" r="BE127"/>
  <c i="32" r="BK125"/>
  <c r="J125"/>
  <c i="33" r="J96"/>
  <c r="BE133"/>
  <c r="BE140"/>
  <c r="BE145"/>
  <c r="J93"/>
  <c r="F122"/>
  <c r="BE130"/>
  <c r="BE137"/>
  <c r="E85"/>
  <c r="BE128"/>
  <c r="BE144"/>
  <c r="BE151"/>
  <c r="BE134"/>
  <c r="BE139"/>
  <c r="BE149"/>
  <c r="BE155"/>
  <c r="BE127"/>
  <c r="BE131"/>
  <c r="BE136"/>
  <c r="BE142"/>
  <c r="BE147"/>
  <c r="BE153"/>
  <c i="32" r="F96"/>
  <c r="J119"/>
  <c r="J122"/>
  <c r="BE130"/>
  <c r="BE134"/>
  <c r="BE136"/>
  <c i="31" r="BK125"/>
  <c r="J125"/>
  <c i="32" r="BE128"/>
  <c r="BE139"/>
  <c r="BE149"/>
  <c r="BE157"/>
  <c r="BE164"/>
  <c r="BE183"/>
  <c r="BE187"/>
  <c r="BE140"/>
  <c r="BE146"/>
  <c r="BE148"/>
  <c r="BE169"/>
  <c r="BE191"/>
  <c r="BE127"/>
  <c r="BE142"/>
  <c r="BE145"/>
  <c r="BE151"/>
  <c r="BE158"/>
  <c r="BE143"/>
  <c r="BE155"/>
  <c r="BE163"/>
  <c r="BE167"/>
  <c r="BE170"/>
  <c r="BE179"/>
  <c r="BE185"/>
  <c r="BE189"/>
  <c r="BE154"/>
  <c r="BE160"/>
  <c r="BE161"/>
  <c r="BE174"/>
  <c r="BE177"/>
  <c r="BE181"/>
  <c r="BE131"/>
  <c r="BE133"/>
  <c r="BE137"/>
  <c r="BE152"/>
  <c r="BE166"/>
  <c r="BE172"/>
  <c r="BE176"/>
  <c i="31" r="J119"/>
  <c r="F122"/>
  <c r="BE131"/>
  <c r="J96"/>
  <c r="E111"/>
  <c r="BE129"/>
  <c r="BE135"/>
  <c r="BE139"/>
  <c r="BE137"/>
  <c i="30" r="BK125"/>
  <c r="J125"/>
  <c i="31" r="BE127"/>
  <c r="BE133"/>
  <c i="30" r="F96"/>
  <c r="BE137"/>
  <c r="BE148"/>
  <c r="BE149"/>
  <c r="BE152"/>
  <c r="BE156"/>
  <c r="BE157"/>
  <c r="E85"/>
  <c r="BE127"/>
  <c r="BE131"/>
  <c r="BE136"/>
  <c r="BE139"/>
  <c r="BE145"/>
  <c r="BE146"/>
  <c r="J96"/>
  <c r="J119"/>
  <c r="BE128"/>
  <c r="BE130"/>
  <c r="BE140"/>
  <c r="BE142"/>
  <c r="BE143"/>
  <c r="BE151"/>
  <c r="BE159"/>
  <c r="BE167"/>
  <c r="BE175"/>
  <c r="BE177"/>
  <c r="BE161"/>
  <c r="BE163"/>
  <c r="BE165"/>
  <c r="BE171"/>
  <c r="BE133"/>
  <c r="BE134"/>
  <c r="BE154"/>
  <c r="BE169"/>
  <c r="BE173"/>
  <c i="28" r="J126"/>
  <c r="J101"/>
  <c i="29" r="J122"/>
  <c r="F96"/>
  <c r="BE127"/>
  <c r="BE129"/>
  <c r="E85"/>
  <c r="J93"/>
  <c r="BE135"/>
  <c r="BE137"/>
  <c r="BE138"/>
  <c r="BE141"/>
  <c r="BE145"/>
  <c r="BE131"/>
  <c r="BE134"/>
  <c r="BE140"/>
  <c r="BE152"/>
  <c r="BE132"/>
  <c r="BE148"/>
  <c r="BE150"/>
  <c r="BE160"/>
  <c r="BE143"/>
  <c r="BE146"/>
  <c r="BE154"/>
  <c r="BE156"/>
  <c r="BE158"/>
  <c i="27" r="BK131"/>
  <c r="J131"/>
  <c r="J100"/>
  <c i="28" r="E85"/>
  <c r="BE127"/>
  <c r="BE142"/>
  <c r="F96"/>
  <c r="BE130"/>
  <c r="BE135"/>
  <c r="BE138"/>
  <c r="BE145"/>
  <c r="BE150"/>
  <c r="BE157"/>
  <c r="J119"/>
  <c r="BE128"/>
  <c r="BE139"/>
  <c r="BE141"/>
  <c r="BE169"/>
  <c r="J96"/>
  <c r="BE144"/>
  <c r="BE147"/>
  <c r="BE152"/>
  <c r="BE159"/>
  <c r="BE161"/>
  <c r="BE163"/>
  <c r="BE165"/>
  <c r="BE167"/>
  <c r="BE132"/>
  <c r="BE133"/>
  <c r="BE136"/>
  <c r="BE148"/>
  <c r="BE154"/>
  <c r="BE155"/>
  <c i="27" r="F96"/>
  <c r="BE136"/>
  <c r="BE148"/>
  <c r="BE176"/>
  <c r="BE210"/>
  <c r="BE236"/>
  <c r="BE258"/>
  <c r="BE260"/>
  <c r="BE296"/>
  <c r="BE300"/>
  <c r="BE302"/>
  <c r="BE310"/>
  <c r="BE316"/>
  <c r="BE330"/>
  <c r="BE358"/>
  <c r="BE378"/>
  <c r="BE390"/>
  <c r="BE397"/>
  <c r="BE142"/>
  <c r="BE146"/>
  <c r="BE178"/>
  <c r="BE190"/>
  <c r="BE198"/>
  <c r="BE202"/>
  <c r="BE214"/>
  <c r="BE218"/>
  <c r="BE228"/>
  <c r="BE232"/>
  <c r="BE238"/>
  <c r="BE244"/>
  <c r="BE266"/>
  <c r="BE276"/>
  <c r="BE282"/>
  <c r="BE290"/>
  <c r="BE326"/>
  <c r="BE334"/>
  <c r="BE340"/>
  <c r="BE362"/>
  <c r="BE366"/>
  <c r="BE382"/>
  <c r="BE391"/>
  <c r="BE393"/>
  <c r="BE395"/>
  <c i="26" r="BK126"/>
  <c r="J126"/>
  <c r="J100"/>
  <c i="27" r="J125"/>
  <c r="BE155"/>
  <c r="BE164"/>
  <c r="BE168"/>
  <c r="BE174"/>
  <c r="BE182"/>
  <c r="BE188"/>
  <c r="BE204"/>
  <c r="BE220"/>
  <c r="BE224"/>
  <c r="BE242"/>
  <c r="BE250"/>
  <c r="BE256"/>
  <c r="BE264"/>
  <c r="BE268"/>
  <c r="BE270"/>
  <c r="BE274"/>
  <c r="BE278"/>
  <c r="BE284"/>
  <c r="BE308"/>
  <c r="BE322"/>
  <c r="BE324"/>
  <c r="BE342"/>
  <c r="BE344"/>
  <c r="BE348"/>
  <c r="BE352"/>
  <c r="BE372"/>
  <c r="BE376"/>
  <c r="BE387"/>
  <c r="BE394"/>
  <c r="E85"/>
  <c r="J128"/>
  <c r="BE138"/>
  <c r="BE144"/>
  <c r="BE150"/>
  <c r="BE152"/>
  <c r="BE157"/>
  <c r="BE160"/>
  <c r="BE162"/>
  <c r="BE170"/>
  <c r="BE172"/>
  <c r="BE186"/>
  <c r="BE194"/>
  <c r="BE200"/>
  <c r="BE208"/>
  <c r="BE222"/>
  <c r="BE226"/>
  <c r="BE234"/>
  <c r="BE240"/>
  <c r="BE252"/>
  <c r="BE280"/>
  <c r="BE304"/>
  <c r="BE306"/>
  <c r="BE328"/>
  <c r="BE346"/>
  <c r="BE356"/>
  <c r="BE380"/>
  <c r="BE384"/>
  <c r="BE388"/>
  <c r="BE396"/>
  <c r="BE140"/>
  <c r="BE166"/>
  <c r="BE180"/>
  <c r="BE184"/>
  <c r="BE192"/>
  <c r="BE206"/>
  <c r="BE212"/>
  <c r="BE216"/>
  <c r="BE230"/>
  <c r="BE262"/>
  <c r="BE272"/>
  <c r="BE294"/>
  <c r="BE312"/>
  <c r="BE332"/>
  <c r="BE338"/>
  <c r="BE364"/>
  <c r="BE368"/>
  <c r="BE370"/>
  <c r="BE374"/>
  <c r="BE389"/>
  <c r="BE133"/>
  <c r="BE196"/>
  <c r="BE246"/>
  <c r="BE248"/>
  <c r="BE254"/>
  <c r="BE286"/>
  <c r="BE288"/>
  <c r="BE292"/>
  <c r="BE298"/>
  <c r="BE314"/>
  <c r="BE318"/>
  <c r="BE320"/>
  <c r="BE336"/>
  <c r="BE350"/>
  <c r="BE354"/>
  <c r="BE360"/>
  <c r="BE386"/>
  <c r="BE392"/>
  <c r="BE403"/>
  <c r="BE399"/>
  <c r="BE401"/>
  <c r="BE398"/>
  <c r="BE400"/>
  <c r="BE402"/>
  <c i="26" r="BE134"/>
  <c r="BE162"/>
  <c i="25" r="J129"/>
  <c r="J101"/>
  <c i="26" r="J93"/>
  <c r="J96"/>
  <c r="F123"/>
  <c r="BE160"/>
  <c r="BE164"/>
  <c r="BE144"/>
  <c r="BE146"/>
  <c r="BE148"/>
  <c r="BE150"/>
  <c r="BE152"/>
  <c r="E112"/>
  <c r="BE138"/>
  <c r="BE130"/>
  <c r="BE132"/>
  <c r="BE136"/>
  <c r="BE140"/>
  <c r="BE156"/>
  <c r="BE166"/>
  <c r="BE168"/>
  <c r="BE170"/>
  <c r="BE172"/>
  <c r="BE174"/>
  <c r="BE178"/>
  <c r="BE180"/>
  <c r="BE128"/>
  <c r="BE142"/>
  <c r="BE154"/>
  <c r="BE158"/>
  <c r="BE176"/>
  <c r="BE182"/>
  <c r="BE184"/>
  <c r="BE186"/>
  <c r="BE188"/>
  <c r="BE190"/>
  <c r="BE192"/>
  <c i="1" r="BA126"/>
  <c i="25" r="J93"/>
  <c r="E114"/>
  <c r="BE138"/>
  <c i="24" r="J395"/>
  <c r="J114"/>
  <c i="25" r="J125"/>
  <c r="BE142"/>
  <c i="24" r="J143"/>
  <c r="J102"/>
  <c r="J144"/>
  <c r="J103"/>
  <c i="25" r="F125"/>
  <c r="BE130"/>
  <c r="BE132"/>
  <c r="BE134"/>
  <c r="BE146"/>
  <c r="BE166"/>
  <c r="BE182"/>
  <c r="BE195"/>
  <c r="BE208"/>
  <c r="BE218"/>
  <c r="BE234"/>
  <c r="BE150"/>
  <c r="BE160"/>
  <c r="BE164"/>
  <c r="BE174"/>
  <c r="BE187"/>
  <c r="BE193"/>
  <c r="BE212"/>
  <c r="BE230"/>
  <c r="BE232"/>
  <c r="BE238"/>
  <c r="BE148"/>
  <c r="BE168"/>
  <c r="BE171"/>
  <c r="BE176"/>
  <c r="BE180"/>
  <c r="BE200"/>
  <c r="BE202"/>
  <c r="BE206"/>
  <c r="BE214"/>
  <c r="BE220"/>
  <c r="BE224"/>
  <c r="BE236"/>
  <c r="BE240"/>
  <c r="BE243"/>
  <c r="BE136"/>
  <c r="BE140"/>
  <c r="BE144"/>
  <c r="BE154"/>
  <c r="BE158"/>
  <c r="BE170"/>
  <c r="BE178"/>
  <c r="BE198"/>
  <c r="BE204"/>
  <c r="BE210"/>
  <c r="BE222"/>
  <c r="BE226"/>
  <c r="BE152"/>
  <c r="BE156"/>
  <c r="BE162"/>
  <c r="BE172"/>
  <c r="BE185"/>
  <c r="BE189"/>
  <c r="BE191"/>
  <c r="BE216"/>
  <c r="BE228"/>
  <c i="24" r="F96"/>
  <c r="J135"/>
  <c r="J138"/>
  <c r="BE175"/>
  <c r="BE196"/>
  <c r="BE228"/>
  <c r="BE277"/>
  <c r="BE291"/>
  <c r="BE300"/>
  <c r="BE314"/>
  <c r="BE338"/>
  <c r="BE345"/>
  <c r="BE349"/>
  <c r="BE355"/>
  <c r="BE357"/>
  <c r="BE364"/>
  <c r="BE368"/>
  <c r="BE385"/>
  <c r="BE415"/>
  <c r="BE443"/>
  <c r="BE475"/>
  <c r="BE482"/>
  <c r="BE485"/>
  <c r="BE150"/>
  <c r="BE157"/>
  <c r="BE168"/>
  <c r="BE193"/>
  <c r="BE209"/>
  <c r="BE261"/>
  <c r="BE305"/>
  <c r="BE322"/>
  <c r="BE347"/>
  <c r="BE352"/>
  <c r="BE356"/>
  <c r="BE361"/>
  <c r="BE375"/>
  <c r="BE427"/>
  <c r="BE448"/>
  <c r="BE462"/>
  <c r="BE467"/>
  <c r="BE481"/>
  <c r="BE492"/>
  <c r="E85"/>
  <c r="BE162"/>
  <c r="BE200"/>
  <c r="BE222"/>
  <c r="BE238"/>
  <c r="BE264"/>
  <c r="BE271"/>
  <c r="BE282"/>
  <c r="BE332"/>
  <c r="BE341"/>
  <c r="BE343"/>
  <c r="BE346"/>
  <c r="BE351"/>
  <c r="BE353"/>
  <c r="BE359"/>
  <c r="BE363"/>
  <c r="BE366"/>
  <c r="BE374"/>
  <c r="BE387"/>
  <c r="BE396"/>
  <c r="BE413"/>
  <c r="BE454"/>
  <c r="BE460"/>
  <c r="BE466"/>
  <c r="BE145"/>
  <c r="BE167"/>
  <c r="BE290"/>
  <c r="BE342"/>
  <c r="BE344"/>
  <c r="BE348"/>
  <c r="BE350"/>
  <c r="BE358"/>
  <c r="BE360"/>
  <c r="BE390"/>
  <c r="BE393"/>
  <c r="BE414"/>
  <c r="BE474"/>
  <c r="BE477"/>
  <c r="BE484"/>
  <c r="BE490"/>
  <c r="BE190"/>
  <c r="BE194"/>
  <c r="BE197"/>
  <c r="BE244"/>
  <c r="BE263"/>
  <c r="BE266"/>
  <c r="BE289"/>
  <c r="BE292"/>
  <c r="BE339"/>
  <c r="BE365"/>
  <c r="BE380"/>
  <c r="BE394"/>
  <c r="BE422"/>
  <c r="BE438"/>
  <c r="BE459"/>
  <c r="BE493"/>
  <c i="23" r="J93"/>
  <c r="F96"/>
  <c r="BE139"/>
  <c r="BE140"/>
  <c r="BE156"/>
  <c r="BE158"/>
  <c r="BE160"/>
  <c r="BE162"/>
  <c r="BE163"/>
  <c r="BE165"/>
  <c r="BE167"/>
  <c r="BE172"/>
  <c r="BE142"/>
  <c r="BE144"/>
  <c r="BE148"/>
  <c r="BE166"/>
  <c r="BE171"/>
  <c r="BE174"/>
  <c i="22" r="J126"/>
  <c r="J101"/>
  <c i="23" r="BE146"/>
  <c r="BE150"/>
  <c r="BE151"/>
  <c r="BE154"/>
  <c r="BE175"/>
  <c r="BE177"/>
  <c r="BE182"/>
  <c r="BE186"/>
  <c r="BE189"/>
  <c r="BE197"/>
  <c r="BE181"/>
  <c r="BE187"/>
  <c r="BE200"/>
  <c r="E85"/>
  <c r="BE145"/>
  <c r="BE149"/>
  <c r="BE155"/>
  <c r="BE157"/>
  <c r="BE170"/>
  <c r="BE173"/>
  <c r="BE180"/>
  <c r="BE183"/>
  <c r="BE190"/>
  <c r="BE194"/>
  <c r="BE199"/>
  <c r="BE192"/>
  <c r="J133"/>
  <c r="BE147"/>
  <c r="BE164"/>
  <c r="BE185"/>
  <c r="BE193"/>
  <c r="BE201"/>
  <c r="BE152"/>
  <c r="BE159"/>
  <c r="BE169"/>
  <c r="BE178"/>
  <c r="BE179"/>
  <c r="BE188"/>
  <c r="BE191"/>
  <c i="1" r="BD122"/>
  <c i="21" r="J151"/>
  <c r="J103"/>
  <c i="22" r="F96"/>
  <c r="J119"/>
  <c r="BE129"/>
  <c r="F95"/>
  <c r="E111"/>
  <c r="J121"/>
  <c r="BE127"/>
  <c r="BE131"/>
  <c r="BE133"/>
  <c r="BE139"/>
  <c r="BE135"/>
  <c r="BE141"/>
  <c r="BE143"/>
  <c r="J96"/>
  <c r="BE137"/>
  <c i="20" r="J131"/>
  <c r="J101"/>
  <c i="21" r="F96"/>
  <c r="BE132"/>
  <c r="BE134"/>
  <c r="BE144"/>
  <c r="BE172"/>
  <c r="BE175"/>
  <c r="J124"/>
  <c r="BE160"/>
  <c r="BE162"/>
  <c r="E116"/>
  <c r="BE154"/>
  <c r="BE166"/>
  <c r="BE180"/>
  <c r="BE150"/>
  <c r="BE152"/>
  <c r="BE168"/>
  <c r="J127"/>
  <c r="BE136"/>
  <c r="BE138"/>
  <c r="BE170"/>
  <c r="BE177"/>
  <c r="BE178"/>
  <c r="BE142"/>
  <c r="BE146"/>
  <c r="BE164"/>
  <c r="BE140"/>
  <c r="BE148"/>
  <c r="BE156"/>
  <c r="BE158"/>
  <c i="20" r="E116"/>
  <c r="BE147"/>
  <c r="BE155"/>
  <c r="BE172"/>
  <c r="BE178"/>
  <c r="BE182"/>
  <c r="BE134"/>
  <c r="BE139"/>
  <c r="BE143"/>
  <c r="BE145"/>
  <c r="BE151"/>
  <c r="BE159"/>
  <c r="BE164"/>
  <c r="BE166"/>
  <c r="BE176"/>
  <c r="J96"/>
  <c r="BE132"/>
  <c r="BE141"/>
  <c r="BE153"/>
  <c r="BE168"/>
  <c r="BE170"/>
  <c r="BE180"/>
  <c r="BE186"/>
  <c r="BE190"/>
  <c i="19" r="BK125"/>
  <c r="J125"/>
  <c r="J100"/>
  <c i="20" r="F96"/>
  <c r="J124"/>
  <c r="BE136"/>
  <c r="BE157"/>
  <c r="BE184"/>
  <c r="BE194"/>
  <c r="BE196"/>
  <c r="BE198"/>
  <c r="BE200"/>
  <c r="BE202"/>
  <c r="BE214"/>
  <c r="BE220"/>
  <c r="BE226"/>
  <c r="BE228"/>
  <c r="BE253"/>
  <c r="BE212"/>
  <c r="BE216"/>
  <c r="BE237"/>
  <c r="BE245"/>
  <c r="BE251"/>
  <c r="BE265"/>
  <c r="BE276"/>
  <c r="BE232"/>
  <c r="BE249"/>
  <c r="BE269"/>
  <c r="BE273"/>
  <c r="BE278"/>
  <c r="BE204"/>
  <c r="BE206"/>
  <c r="BE222"/>
  <c r="BE235"/>
  <c r="BE259"/>
  <c r="BE261"/>
  <c r="BE210"/>
  <c r="BE218"/>
  <c r="BE224"/>
  <c r="BE239"/>
  <c r="BE241"/>
  <c r="BE243"/>
  <c r="BE257"/>
  <c r="BE263"/>
  <c r="BE271"/>
  <c r="BE149"/>
  <c r="BE161"/>
  <c r="BE174"/>
  <c r="BE188"/>
  <c r="BE192"/>
  <c r="BE208"/>
  <c r="BE230"/>
  <c r="BE247"/>
  <c r="BE255"/>
  <c r="BE267"/>
  <c i="19" r="J96"/>
  <c r="J119"/>
  <c r="BE127"/>
  <c i="18" r="BK125"/>
  <c r="J125"/>
  <c r="J100"/>
  <c i="19" r="F122"/>
  <c r="BE135"/>
  <c r="E111"/>
  <c r="BE137"/>
  <c r="BE133"/>
  <c r="BE136"/>
  <c r="BE134"/>
  <c i="17" r="J126"/>
  <c r="J101"/>
  <c i="18" r="F96"/>
  <c r="J122"/>
  <c r="BE130"/>
  <c r="BE133"/>
  <c r="BE140"/>
  <c r="BE148"/>
  <c r="BE154"/>
  <c r="BE163"/>
  <c r="BE170"/>
  <c r="BE180"/>
  <c r="BE186"/>
  <c r="E85"/>
  <c r="BE127"/>
  <c r="BE134"/>
  <c r="BE136"/>
  <c r="BE137"/>
  <c r="BE149"/>
  <c r="BE160"/>
  <c r="BE161"/>
  <c r="BE167"/>
  <c r="BE168"/>
  <c r="BE174"/>
  <c r="BE176"/>
  <c r="BE182"/>
  <c r="BE184"/>
  <c r="BE131"/>
  <c r="BE151"/>
  <c i="17" r="J100"/>
  <c i="18" r="BE142"/>
  <c r="BE143"/>
  <c r="BE145"/>
  <c r="BE146"/>
  <c r="BE157"/>
  <c r="BE139"/>
  <c r="BE152"/>
  <c r="BE155"/>
  <c r="BE158"/>
  <c r="BE165"/>
  <c r="BE172"/>
  <c r="BE178"/>
  <c r="J93"/>
  <c r="BE128"/>
  <c i="16" r="J130"/>
  <c r="J101"/>
  <c i="17" r="BE146"/>
  <c r="BE154"/>
  <c r="BE157"/>
  <c r="J119"/>
  <c r="BE130"/>
  <c r="BE134"/>
  <c r="BE139"/>
  <c r="BE145"/>
  <c r="BE151"/>
  <c r="BE155"/>
  <c r="BE158"/>
  <c r="BE163"/>
  <c r="BE166"/>
  <c r="BE131"/>
  <c r="BE172"/>
  <c r="BE173"/>
  <c r="BE185"/>
  <c r="BE202"/>
  <c r="BE208"/>
  <c r="BE178"/>
  <c r="BE206"/>
  <c r="J96"/>
  <c r="BE127"/>
  <c r="BE142"/>
  <c r="BE143"/>
  <c r="BE148"/>
  <c r="BE149"/>
  <c r="BE176"/>
  <c r="E111"/>
  <c r="F122"/>
  <c r="BE137"/>
  <c r="BE161"/>
  <c r="BE183"/>
  <c r="BE128"/>
  <c r="BE133"/>
  <c r="BE136"/>
  <c r="BE140"/>
  <c r="BE152"/>
  <c r="BE160"/>
  <c r="BE164"/>
  <c r="BE167"/>
  <c r="BE169"/>
  <c r="BE187"/>
  <c r="BE204"/>
  <c r="BE170"/>
  <c r="BE175"/>
  <c r="BE179"/>
  <c r="BE192"/>
  <c r="BE194"/>
  <c r="BE196"/>
  <c r="BE198"/>
  <c r="BE200"/>
  <c r="BE181"/>
  <c r="BE188"/>
  <c r="BE190"/>
  <c i="15" r="J138"/>
  <c r="J101"/>
  <c i="16" r="J96"/>
  <c r="BE135"/>
  <c r="BE147"/>
  <c r="BE162"/>
  <c r="BE170"/>
  <c r="BE184"/>
  <c r="BE188"/>
  <c r="BE192"/>
  <c r="BE196"/>
  <c r="BE204"/>
  <c r="BE206"/>
  <c r="BE217"/>
  <c r="BE223"/>
  <c r="BE229"/>
  <c r="BE239"/>
  <c r="BE262"/>
  <c r="BE272"/>
  <c r="BE274"/>
  <c r="BE291"/>
  <c r="BE293"/>
  <c r="BE305"/>
  <c r="BE331"/>
  <c r="BE335"/>
  <c r="BE337"/>
  <c r="J123"/>
  <c r="BE141"/>
  <c r="BE160"/>
  <c r="BE178"/>
  <c r="BE190"/>
  <c r="BE215"/>
  <c r="BE219"/>
  <c r="BE221"/>
  <c r="BE233"/>
  <c r="BE245"/>
  <c r="BE254"/>
  <c r="BE256"/>
  <c r="BE266"/>
  <c r="BE284"/>
  <c r="BE299"/>
  <c r="BE311"/>
  <c r="BE313"/>
  <c r="BE325"/>
  <c r="BE341"/>
  <c r="E85"/>
  <c r="BE143"/>
  <c r="BE151"/>
  <c r="BE155"/>
  <c r="BE172"/>
  <c r="BE194"/>
  <c r="BE209"/>
  <c r="BE260"/>
  <c r="BE264"/>
  <c r="BE278"/>
  <c r="BE282"/>
  <c r="BE289"/>
  <c r="BE301"/>
  <c r="BE333"/>
  <c r="F96"/>
  <c r="BE168"/>
  <c r="BE176"/>
  <c r="BE180"/>
  <c r="BE200"/>
  <c r="BE202"/>
  <c r="BE213"/>
  <c r="BE227"/>
  <c r="BE235"/>
  <c r="BE237"/>
  <c r="BE247"/>
  <c r="BE249"/>
  <c r="BE258"/>
  <c r="BE268"/>
  <c r="BE280"/>
  <c r="BE303"/>
  <c r="BE317"/>
  <c r="BE321"/>
  <c r="BE329"/>
  <c r="BE343"/>
  <c r="BE355"/>
  <c r="BE359"/>
  <c r="BE365"/>
  <c r="BE137"/>
  <c r="BE139"/>
  <c r="BE145"/>
  <c r="BE149"/>
  <c r="BE153"/>
  <c r="BE164"/>
  <c r="BE174"/>
  <c r="BE186"/>
  <c r="BE198"/>
  <c r="BE211"/>
  <c r="BE225"/>
  <c r="BE231"/>
  <c r="BE241"/>
  <c r="BE270"/>
  <c r="BE287"/>
  <c r="BE297"/>
  <c r="BE307"/>
  <c r="BE309"/>
  <c r="BE345"/>
  <c r="BE347"/>
  <c r="BE351"/>
  <c r="BE357"/>
  <c r="BE361"/>
  <c r="BE131"/>
  <c r="BE133"/>
  <c r="BE157"/>
  <c r="BE166"/>
  <c r="BE182"/>
  <c r="BE243"/>
  <c r="BE251"/>
  <c r="BE276"/>
  <c r="BE295"/>
  <c r="BE315"/>
  <c r="BE319"/>
  <c r="BE323"/>
  <c r="BE327"/>
  <c r="BE339"/>
  <c r="BE363"/>
  <c r="BE349"/>
  <c r="BE353"/>
  <c r="BE367"/>
  <c r="BE369"/>
  <c r="BE371"/>
  <c i="15" r="F134"/>
  <c r="BE147"/>
  <c r="BE151"/>
  <c r="BE159"/>
  <c r="BE167"/>
  <c r="BE173"/>
  <c r="BE179"/>
  <c r="BE181"/>
  <c r="BE157"/>
  <c r="BE163"/>
  <c r="BE143"/>
  <c r="BE169"/>
  <c r="BE175"/>
  <c r="BE187"/>
  <c r="E123"/>
  <c r="J134"/>
  <c r="BE207"/>
  <c r="BE216"/>
  <c r="BE220"/>
  <c r="BE226"/>
  <c r="BE238"/>
  <c r="BE264"/>
  <c r="BE268"/>
  <c r="BE279"/>
  <c r="BE297"/>
  <c r="BE305"/>
  <c r="BE309"/>
  <c r="BE317"/>
  <c r="BE357"/>
  <c r="BE376"/>
  <c r="BE378"/>
  <c r="BE201"/>
  <c r="BE250"/>
  <c r="BE252"/>
  <c r="BE254"/>
  <c r="BE260"/>
  <c r="BE262"/>
  <c r="BE277"/>
  <c r="BE293"/>
  <c r="BE299"/>
  <c r="BE301"/>
  <c r="BE315"/>
  <c r="BE319"/>
  <c r="BE321"/>
  <c r="BE333"/>
  <c r="BE335"/>
  <c r="BE347"/>
  <c r="BE353"/>
  <c r="BE359"/>
  <c r="BE366"/>
  <c r="BE374"/>
  <c r="BE386"/>
  <c r="BE390"/>
  <c r="BE404"/>
  <c r="BE406"/>
  <c r="BE408"/>
  <c r="BE421"/>
  <c r="BE427"/>
  <c r="BE433"/>
  <c r="BE437"/>
  <c r="BE443"/>
  <c r="BE445"/>
  <c r="BE450"/>
  <c r="BE458"/>
  <c r="BE470"/>
  <c r="BE473"/>
  <c r="BE475"/>
  <c r="BE477"/>
  <c r="BE486"/>
  <c r="BE492"/>
  <c r="BE493"/>
  <c i="14" r="BK125"/>
  <c r="J125"/>
  <c r="J100"/>
  <c i="15" r="BE141"/>
  <c r="BE145"/>
  <c r="BE149"/>
  <c r="BE153"/>
  <c r="BE161"/>
  <c r="BE171"/>
  <c r="BE185"/>
  <c r="BE189"/>
  <c r="BE205"/>
  <c r="BE230"/>
  <c r="BE244"/>
  <c r="BE272"/>
  <c r="BE287"/>
  <c r="BE291"/>
  <c r="BE295"/>
  <c r="BE303"/>
  <c r="BE323"/>
  <c r="BE331"/>
  <c r="BE339"/>
  <c r="BE351"/>
  <c r="BE362"/>
  <c r="BE382"/>
  <c r="BE384"/>
  <c r="BE388"/>
  <c r="BE410"/>
  <c r="BE423"/>
  <c r="BE429"/>
  <c r="BE441"/>
  <c r="BE466"/>
  <c r="BE474"/>
  <c r="BE480"/>
  <c r="BE483"/>
  <c r="J93"/>
  <c r="BE155"/>
  <c r="BE165"/>
  <c r="BE177"/>
  <c r="BE183"/>
  <c r="BE193"/>
  <c r="BE210"/>
  <c r="BE214"/>
  <c r="BE218"/>
  <c r="BE224"/>
  <c r="BE234"/>
  <c r="BE242"/>
  <c r="BE248"/>
  <c r="BE256"/>
  <c r="BE259"/>
  <c r="BE274"/>
  <c r="BE283"/>
  <c r="BE285"/>
  <c r="BE307"/>
  <c r="BE343"/>
  <c r="BE355"/>
  <c r="BE396"/>
  <c r="BE398"/>
  <c r="BE402"/>
  <c r="BE412"/>
  <c r="BE416"/>
  <c r="BE424"/>
  <c r="BE439"/>
  <c r="BE446"/>
  <c r="BE454"/>
  <c r="BE461"/>
  <c r="BE468"/>
  <c r="BE482"/>
  <c r="BE199"/>
  <c r="BE203"/>
  <c r="BE222"/>
  <c r="BE236"/>
  <c r="BE246"/>
  <c r="BE258"/>
  <c r="BE266"/>
  <c r="BE270"/>
  <c r="BE281"/>
  <c r="BE289"/>
  <c r="BE311"/>
  <c r="BE325"/>
  <c r="BE329"/>
  <c r="BE341"/>
  <c r="BE345"/>
  <c r="BE349"/>
  <c r="BE368"/>
  <c r="BE380"/>
  <c r="BE392"/>
  <c r="BE394"/>
  <c r="BE400"/>
  <c r="BE418"/>
  <c r="BE422"/>
  <c r="BE431"/>
  <c r="BE435"/>
  <c r="BE447"/>
  <c r="BE452"/>
  <c r="BE464"/>
  <c r="BE471"/>
  <c r="BE476"/>
  <c r="BE478"/>
  <c r="BE481"/>
  <c r="BE489"/>
  <c r="BE491"/>
  <c r="BE139"/>
  <c r="BE191"/>
  <c r="BE195"/>
  <c r="BE197"/>
  <c r="BE209"/>
  <c r="BE212"/>
  <c r="BE228"/>
  <c r="BE232"/>
  <c r="BE240"/>
  <c r="BE261"/>
  <c r="BE313"/>
  <c r="BE327"/>
  <c r="BE337"/>
  <c r="BE356"/>
  <c r="BE358"/>
  <c r="BE364"/>
  <c r="BE370"/>
  <c r="BE372"/>
  <c r="BE414"/>
  <c r="BE420"/>
  <c r="BE444"/>
  <c r="BE456"/>
  <c r="BE485"/>
  <c r="BE488"/>
  <c i="14" r="BE155"/>
  <c r="BE159"/>
  <c i="13" r="J126"/>
  <c r="J101"/>
  <c i="14" r="J93"/>
  <c r="J122"/>
  <c r="BE129"/>
  <c r="BE137"/>
  <c r="BE139"/>
  <c r="BE151"/>
  <c r="BE153"/>
  <c r="BE175"/>
  <c r="BE181"/>
  <c r="BE135"/>
  <c r="BE143"/>
  <c r="BE145"/>
  <c r="BE167"/>
  <c r="BE169"/>
  <c r="BE177"/>
  <c r="BE147"/>
  <c r="BE157"/>
  <c r="BE161"/>
  <c r="BE165"/>
  <c r="BE171"/>
  <c i="1" r="BA110"/>
  <c i="14" r="F96"/>
  <c r="E111"/>
  <c r="BE127"/>
  <c r="BE131"/>
  <c r="BE133"/>
  <c r="BE141"/>
  <c r="BE163"/>
  <c r="BE173"/>
  <c r="BE179"/>
  <c r="BE149"/>
  <c i="1" r="AW110"/>
  <c i="13" r="J93"/>
  <c r="J96"/>
  <c r="F122"/>
  <c r="BE139"/>
  <c r="BE141"/>
  <c r="BE145"/>
  <c r="E85"/>
  <c r="BE135"/>
  <c r="BE149"/>
  <c r="BE129"/>
  <c r="BE131"/>
  <c r="BE137"/>
  <c r="BE143"/>
  <c r="BE147"/>
  <c r="BE153"/>
  <c i="12" r="BK125"/>
  <c r="J125"/>
  <c r="J100"/>
  <c i="13" r="BE127"/>
  <c r="BE133"/>
  <c r="BE151"/>
  <c i="12" r="F96"/>
  <c r="BE128"/>
  <c r="BE137"/>
  <c r="BE144"/>
  <c r="J93"/>
  <c r="BE136"/>
  <c r="BE139"/>
  <c r="BE149"/>
  <c r="BE153"/>
  <c r="BE155"/>
  <c r="E111"/>
  <c r="BE131"/>
  <c r="BE140"/>
  <c r="BE142"/>
  <c r="BE146"/>
  <c r="BE147"/>
  <c r="BE157"/>
  <c r="J122"/>
  <c r="BE133"/>
  <c r="BE151"/>
  <c i="11" r="BK125"/>
  <c r="J125"/>
  <c r="J100"/>
  <c i="12" r="BE127"/>
  <c r="BE130"/>
  <c r="BE134"/>
  <c i="10" r="BK125"/>
  <c r="J125"/>
  <c i="11" r="BE136"/>
  <c r="BE139"/>
  <c r="BE154"/>
  <c r="BE167"/>
  <c r="E85"/>
  <c r="F122"/>
  <c r="BE140"/>
  <c r="BE163"/>
  <c r="BE170"/>
  <c r="BE177"/>
  <c r="J93"/>
  <c r="J122"/>
  <c r="BE158"/>
  <c r="BE172"/>
  <c r="BE180"/>
  <c r="BE127"/>
  <c r="BE131"/>
  <c r="BE134"/>
  <c r="BE143"/>
  <c r="BE149"/>
  <c r="BE155"/>
  <c r="BE160"/>
  <c r="BE166"/>
  <c r="BE169"/>
  <c r="BE188"/>
  <c r="BE130"/>
  <c r="BE133"/>
  <c r="BE137"/>
  <c r="BE142"/>
  <c r="BE145"/>
  <c r="BE148"/>
  <c r="BE152"/>
  <c r="BE161"/>
  <c r="BE164"/>
  <c r="BE175"/>
  <c r="BE179"/>
  <c r="BE184"/>
  <c r="BE192"/>
  <c r="BE186"/>
  <c r="BE128"/>
  <c r="BE146"/>
  <c r="BE151"/>
  <c r="BE157"/>
  <c r="BE173"/>
  <c r="BE182"/>
  <c r="BE190"/>
  <c i="10" r="E85"/>
  <c r="BE129"/>
  <c i="9" r="BK125"/>
  <c r="J125"/>
  <c i="10" r="J96"/>
  <c r="BE131"/>
  <c r="BE133"/>
  <c r="BE136"/>
  <c r="BE139"/>
  <c r="J93"/>
  <c r="BE135"/>
  <c r="BE149"/>
  <c r="BE152"/>
  <c r="BE156"/>
  <c r="BE160"/>
  <c r="BE142"/>
  <c r="BE144"/>
  <c r="BE158"/>
  <c r="BE162"/>
  <c r="BE145"/>
  <c r="BE154"/>
  <c r="F96"/>
  <c r="BE127"/>
  <c r="BE138"/>
  <c r="BE141"/>
  <c r="BE147"/>
  <c r="BE150"/>
  <c i="8" r="BK125"/>
  <c r="J125"/>
  <c i="9" r="J96"/>
  <c r="E85"/>
  <c r="F122"/>
  <c r="BE127"/>
  <c r="BE131"/>
  <c r="BE151"/>
  <c r="BE176"/>
  <c r="BE181"/>
  <c r="BE136"/>
  <c r="BE139"/>
  <c r="BE143"/>
  <c r="BE145"/>
  <c r="BE148"/>
  <c r="BE154"/>
  <c r="BE157"/>
  <c r="BE160"/>
  <c r="BE163"/>
  <c r="BE164"/>
  <c r="BE166"/>
  <c r="BE169"/>
  <c r="BE172"/>
  <c r="BE175"/>
  <c r="BE185"/>
  <c r="BE193"/>
  <c r="BE198"/>
  <c r="BE208"/>
  <c r="BE195"/>
  <c r="BE197"/>
  <c r="BE200"/>
  <c r="J93"/>
  <c r="BE134"/>
  <c r="BE140"/>
  <c r="BE158"/>
  <c r="BE170"/>
  <c r="BE173"/>
  <c r="BE182"/>
  <c r="BE204"/>
  <c r="BE206"/>
  <c r="BE210"/>
  <c r="BE216"/>
  <c r="BE128"/>
  <c r="BE130"/>
  <c r="BE146"/>
  <c r="BE149"/>
  <c r="BE167"/>
  <c r="BE178"/>
  <c r="BE179"/>
  <c r="BE184"/>
  <c r="BE187"/>
  <c r="BE188"/>
  <c r="BE202"/>
  <c r="BE212"/>
  <c r="BE218"/>
  <c r="BE133"/>
  <c r="BE137"/>
  <c r="BE142"/>
  <c r="BE152"/>
  <c r="BE155"/>
  <c r="BE161"/>
  <c r="BE190"/>
  <c r="BE191"/>
  <c r="BE214"/>
  <c i="7" r="BK125"/>
  <c r="J125"/>
  <c r="J100"/>
  <c i="8" r="E111"/>
  <c r="J122"/>
  <c r="F122"/>
  <c r="BE127"/>
  <c r="BE140"/>
  <c r="BE131"/>
  <c r="BE137"/>
  <c r="BE148"/>
  <c r="BE152"/>
  <c r="BE154"/>
  <c r="J93"/>
  <c r="BE138"/>
  <c r="BE129"/>
  <c r="BE132"/>
  <c r="BE134"/>
  <c r="BE143"/>
  <c r="BE150"/>
  <c r="BE156"/>
  <c r="BE135"/>
  <c r="BE141"/>
  <c r="BE145"/>
  <c r="BE146"/>
  <c r="BE158"/>
  <c r="BE160"/>
  <c i="6" r="BK125"/>
  <c r="J125"/>
  <c r="J100"/>
  <c i="7" r="E85"/>
  <c r="BE139"/>
  <c r="BE141"/>
  <c r="BE156"/>
  <c r="J93"/>
  <c r="BE145"/>
  <c r="BE151"/>
  <c r="BE153"/>
  <c r="BE154"/>
  <c r="BE163"/>
  <c r="BE165"/>
  <c r="BE166"/>
  <c r="BE168"/>
  <c r="BE174"/>
  <c r="J122"/>
  <c r="BE127"/>
  <c r="BE130"/>
  <c r="BE138"/>
  <c r="BE142"/>
  <c r="BE147"/>
  <c r="BE150"/>
  <c r="BE179"/>
  <c r="BE183"/>
  <c r="F96"/>
  <c r="BE132"/>
  <c r="BE133"/>
  <c r="BE135"/>
  <c r="BE144"/>
  <c r="BE148"/>
  <c r="BE159"/>
  <c r="BE162"/>
  <c r="BE170"/>
  <c r="BE175"/>
  <c r="BE177"/>
  <c r="BE185"/>
  <c r="BE187"/>
  <c r="BE136"/>
  <c r="BE157"/>
  <c r="BE160"/>
  <c r="BE189"/>
  <c r="BE128"/>
  <c r="BE172"/>
  <c r="BE181"/>
  <c i="5" r="BK136"/>
  <c r="J136"/>
  <c r="J100"/>
  <c i="6" r="E85"/>
  <c r="BE131"/>
  <c r="J93"/>
  <c r="BE127"/>
  <c r="BE128"/>
  <c r="BE135"/>
  <c r="BE147"/>
  <c i="1" r="BA102"/>
  <c i="6" r="F96"/>
  <c r="J122"/>
  <c r="BE139"/>
  <c r="BE141"/>
  <c r="BE143"/>
  <c r="BE145"/>
  <c r="BE133"/>
  <c r="BE137"/>
  <c r="BE149"/>
  <c r="BE130"/>
  <c i="5" r="BE155"/>
  <c r="BE157"/>
  <c r="BE163"/>
  <c i="4" r="BK127"/>
  <c r="J127"/>
  <c i="5" r="J96"/>
  <c r="BE144"/>
  <c r="BE153"/>
  <c r="BE165"/>
  <c r="E85"/>
  <c r="J93"/>
  <c r="BE150"/>
  <c r="BE167"/>
  <c r="BE178"/>
  <c r="BE182"/>
  <c r="BE187"/>
  <c r="BE193"/>
  <c r="BE199"/>
  <c r="F133"/>
  <c r="BE141"/>
  <c r="BE147"/>
  <c r="BE159"/>
  <c r="BE161"/>
  <c r="BE171"/>
  <c r="BE176"/>
  <c r="BE189"/>
  <c r="BE191"/>
  <c r="BE203"/>
  <c r="BE207"/>
  <c r="BE235"/>
  <c r="BE247"/>
  <c r="BE257"/>
  <c r="BE267"/>
  <c r="BE271"/>
  <c r="BE290"/>
  <c r="BE298"/>
  <c r="BE304"/>
  <c r="BE310"/>
  <c r="BE344"/>
  <c r="BE346"/>
  <c r="BE352"/>
  <c r="BE336"/>
  <c r="BE382"/>
  <c r="BE384"/>
  <c r="BE386"/>
  <c r="BE422"/>
  <c r="BE460"/>
  <c r="BE462"/>
  <c r="BE476"/>
  <c r="BE480"/>
  <c r="BE482"/>
  <c r="BE492"/>
  <c r="BE500"/>
  <c r="BE502"/>
  <c r="BE503"/>
  <c r="BE138"/>
  <c r="BE169"/>
  <c r="BE173"/>
  <c r="BE180"/>
  <c r="BE185"/>
  <c r="BE195"/>
  <c r="BE197"/>
  <c r="BE201"/>
  <c r="BE209"/>
  <c r="BE219"/>
  <c r="BE227"/>
  <c r="BE239"/>
  <c r="BE251"/>
  <c r="BE255"/>
  <c r="BE261"/>
  <c r="BE269"/>
  <c r="BE281"/>
  <c r="BE283"/>
  <c r="BE294"/>
  <c r="BE320"/>
  <c r="BE326"/>
  <c r="BE348"/>
  <c r="BE366"/>
  <c r="BE372"/>
  <c r="BE374"/>
  <c r="BE378"/>
  <c r="BE408"/>
  <c r="BE414"/>
  <c r="BE404"/>
  <c r="BE412"/>
  <c r="BE418"/>
  <c r="BE442"/>
  <c r="BE444"/>
  <c r="BE446"/>
  <c r="BE448"/>
  <c r="BE458"/>
  <c r="BE466"/>
  <c r="BE468"/>
  <c r="BE488"/>
  <c r="BE497"/>
  <c r="BE499"/>
  <c r="BE504"/>
  <c r="BE505"/>
  <c r="BE507"/>
  <c r="BE205"/>
  <c r="BE213"/>
  <c r="BE217"/>
  <c r="BE223"/>
  <c r="BE237"/>
  <c r="BE279"/>
  <c r="BE285"/>
  <c r="BE287"/>
  <c r="BE296"/>
  <c r="BE300"/>
  <c r="BE306"/>
  <c r="BE334"/>
  <c r="BE338"/>
  <c r="BE340"/>
  <c r="BE354"/>
  <c r="BE356"/>
  <c r="BE380"/>
  <c r="BE390"/>
  <c r="BE400"/>
  <c r="BE402"/>
  <c r="BE424"/>
  <c r="BE428"/>
  <c r="BE432"/>
  <c r="BE438"/>
  <c r="BE454"/>
  <c r="BE472"/>
  <c r="BE478"/>
  <c r="BE494"/>
  <c r="BE498"/>
  <c r="BE506"/>
  <c r="BE211"/>
  <c r="BE215"/>
  <c r="BE229"/>
  <c r="BE231"/>
  <c r="BE233"/>
  <c r="BE245"/>
  <c r="BE253"/>
  <c r="BE263"/>
  <c r="BE273"/>
  <c r="BE277"/>
  <c r="BE308"/>
  <c r="BE312"/>
  <c r="BE316"/>
  <c r="BE322"/>
  <c r="BE330"/>
  <c r="BE332"/>
  <c r="BE342"/>
  <c r="BE350"/>
  <c r="BE358"/>
  <c r="BE360"/>
  <c r="BE364"/>
  <c r="BE370"/>
  <c r="BE376"/>
  <c r="BE392"/>
  <c r="BE394"/>
  <c r="BE398"/>
  <c r="BE426"/>
  <c r="BE430"/>
  <c r="BE434"/>
  <c r="BE450"/>
  <c r="BE470"/>
  <c r="BE486"/>
  <c r="BE518"/>
  <c r="BE221"/>
  <c r="BE225"/>
  <c r="BE241"/>
  <c r="BE243"/>
  <c r="BE249"/>
  <c r="BE259"/>
  <c r="BE265"/>
  <c r="BE275"/>
  <c r="BE292"/>
  <c r="BE302"/>
  <c r="BE314"/>
  <c r="BE318"/>
  <c r="BE324"/>
  <c r="BE328"/>
  <c r="BE362"/>
  <c r="BE368"/>
  <c r="BE388"/>
  <c r="BE396"/>
  <c r="BE406"/>
  <c r="BE410"/>
  <c r="BE416"/>
  <c r="BE420"/>
  <c r="BE436"/>
  <c r="BE440"/>
  <c r="BE452"/>
  <c r="BE456"/>
  <c r="BE464"/>
  <c r="BE474"/>
  <c r="BE484"/>
  <c r="BE490"/>
  <c r="BE501"/>
  <c r="BE508"/>
  <c r="BE509"/>
  <c r="BE510"/>
  <c r="BE511"/>
  <c r="BE513"/>
  <c r="BE520"/>
  <c r="BE514"/>
  <c r="BE515"/>
  <c r="BE516"/>
  <c r="BE517"/>
  <c r="BE519"/>
  <c r="BE522"/>
  <c i="3" r="BK133"/>
  <c r="J133"/>
  <c r="J100"/>
  <c i="4" r="E113"/>
  <c r="BE139"/>
  <c r="BE149"/>
  <c r="BE155"/>
  <c r="BE157"/>
  <c r="BE159"/>
  <c r="BE161"/>
  <c r="BE165"/>
  <c r="BE193"/>
  <c r="BE195"/>
  <c r="BE199"/>
  <c r="BE201"/>
  <c r="BE203"/>
  <c r="BE207"/>
  <c r="BE215"/>
  <c r="BE217"/>
  <c r="BE219"/>
  <c r="BE221"/>
  <c r="BE223"/>
  <c r="J93"/>
  <c r="F96"/>
  <c r="BE133"/>
  <c r="BE135"/>
  <c r="BE151"/>
  <c r="BE153"/>
  <c r="BE163"/>
  <c r="BE167"/>
  <c r="BE171"/>
  <c r="BE213"/>
  <c r="BE231"/>
  <c r="BE235"/>
  <c r="BE237"/>
  <c r="BE241"/>
  <c r="BE245"/>
  <c r="BE249"/>
  <c r="BE251"/>
  <c r="BE255"/>
  <c r="BE261"/>
  <c r="BE267"/>
  <c r="BE137"/>
  <c r="BE143"/>
  <c r="BE173"/>
  <c r="BE177"/>
  <c r="BE183"/>
  <c r="BE189"/>
  <c r="BE191"/>
  <c r="BE205"/>
  <c r="BE209"/>
  <c r="BE211"/>
  <c r="BE225"/>
  <c r="BE233"/>
  <c r="BE239"/>
  <c r="BE243"/>
  <c r="BE257"/>
  <c r="BE263"/>
  <c r="BE265"/>
  <c r="BE269"/>
  <c r="BE271"/>
  <c r="J96"/>
  <c r="BE129"/>
  <c r="BE131"/>
  <c r="BE141"/>
  <c r="BE145"/>
  <c r="BE147"/>
  <c r="BE169"/>
  <c r="BE175"/>
  <c r="BE179"/>
  <c r="BE181"/>
  <c r="BE185"/>
  <c r="BE187"/>
  <c r="BE197"/>
  <c r="BE227"/>
  <c r="BE229"/>
  <c r="BE247"/>
  <c r="BE253"/>
  <c r="BE259"/>
  <c r="BE273"/>
  <c r="BE275"/>
  <c r="BE277"/>
  <c r="BE279"/>
  <c r="BE281"/>
  <c r="BE283"/>
  <c r="BE285"/>
  <c i="2" r="BK197"/>
  <c i="3" r="J130"/>
  <c r="BE141"/>
  <c r="BE171"/>
  <c r="BE177"/>
  <c r="BE179"/>
  <c r="BE191"/>
  <c r="BE209"/>
  <c r="BE215"/>
  <c r="BE248"/>
  <c r="BE311"/>
  <c r="BE329"/>
  <c r="BE355"/>
  <c r="BE391"/>
  <c r="BE425"/>
  <c r="J127"/>
  <c r="F130"/>
  <c r="BE145"/>
  <c r="BE153"/>
  <c r="BE175"/>
  <c r="BE189"/>
  <c r="BE202"/>
  <c r="BE228"/>
  <c r="BE268"/>
  <c r="BE290"/>
  <c r="BE302"/>
  <c r="BE309"/>
  <c r="BE323"/>
  <c r="BE338"/>
  <c r="BE349"/>
  <c r="BE361"/>
  <c r="BE367"/>
  <c r="BE373"/>
  <c r="BE381"/>
  <c r="BE383"/>
  <c r="BE387"/>
  <c r="BE401"/>
  <c r="BE423"/>
  <c r="BE431"/>
  <c r="BE433"/>
  <c r="E85"/>
  <c r="BE139"/>
  <c r="BE149"/>
  <c r="BE155"/>
  <c r="BE159"/>
  <c r="BE163"/>
  <c r="BE167"/>
  <c r="BE183"/>
  <c r="BE193"/>
  <c r="BE197"/>
  <c r="BE206"/>
  <c r="BE219"/>
  <c r="BE223"/>
  <c r="BE232"/>
  <c r="BE244"/>
  <c r="BE246"/>
  <c r="BE253"/>
  <c r="BE263"/>
  <c r="BE271"/>
  <c r="BE280"/>
  <c r="BE286"/>
  <c r="BE294"/>
  <c r="BE297"/>
  <c r="BE313"/>
  <c r="BE327"/>
  <c r="BE333"/>
  <c r="BE363"/>
  <c r="BE375"/>
  <c r="BE377"/>
  <c r="BE389"/>
  <c r="BE393"/>
  <c r="BE399"/>
  <c r="BE409"/>
  <c r="BE415"/>
  <c r="BE417"/>
  <c r="BE421"/>
  <c r="BE429"/>
  <c r="BE435"/>
  <c r="BE441"/>
  <c r="BE147"/>
  <c r="BE165"/>
  <c r="BE181"/>
  <c r="BE185"/>
  <c r="BE208"/>
  <c r="BE211"/>
  <c r="BE221"/>
  <c r="BE225"/>
  <c r="BE230"/>
  <c r="BE236"/>
  <c r="BE242"/>
  <c r="BE257"/>
  <c r="BE265"/>
  <c r="BE292"/>
  <c r="BE300"/>
  <c r="BE306"/>
  <c r="BE315"/>
  <c r="BE319"/>
  <c r="BE326"/>
  <c r="BE345"/>
  <c r="BE347"/>
  <c r="BE365"/>
  <c r="BE369"/>
  <c r="BE407"/>
  <c r="BE413"/>
  <c r="BE419"/>
  <c r="BE427"/>
  <c r="BE447"/>
  <c r="BE452"/>
  <c r="BE454"/>
  <c r="BE456"/>
  <c r="BE466"/>
  <c r="BE472"/>
  <c r="BE474"/>
  <c r="BE476"/>
  <c r="BE481"/>
  <c r="BE135"/>
  <c r="BE137"/>
  <c r="BE161"/>
  <c r="BE173"/>
  <c r="BE199"/>
  <c r="BE204"/>
  <c r="BE210"/>
  <c r="BE217"/>
  <c r="BE234"/>
  <c r="BE238"/>
  <c r="BE259"/>
  <c r="BE266"/>
  <c r="BE273"/>
  <c r="BE277"/>
  <c r="BE282"/>
  <c r="BE288"/>
  <c r="BE304"/>
  <c r="BE317"/>
  <c r="BE331"/>
  <c r="BE336"/>
  <c r="BE341"/>
  <c r="BE351"/>
  <c r="BE353"/>
  <c r="BE379"/>
  <c r="BE405"/>
  <c r="BE411"/>
  <c r="BE439"/>
  <c r="BE464"/>
  <c r="BE470"/>
  <c r="BE445"/>
  <c r="BE483"/>
  <c r="BE143"/>
  <c r="BE151"/>
  <c r="BE157"/>
  <c r="BE169"/>
  <c r="BE187"/>
  <c r="BE195"/>
  <c r="BE200"/>
  <c r="BE201"/>
  <c r="BE213"/>
  <c r="BE240"/>
  <c r="BE251"/>
  <c r="BE255"/>
  <c r="BE261"/>
  <c r="BE269"/>
  <c r="BE275"/>
  <c r="BE284"/>
  <c r="BE295"/>
  <c r="BE298"/>
  <c r="BE321"/>
  <c r="BE324"/>
  <c r="BE334"/>
  <c r="BE343"/>
  <c r="BE357"/>
  <c r="BE359"/>
  <c r="BE371"/>
  <c r="BE385"/>
  <c r="BE395"/>
  <c r="BE397"/>
  <c r="BE403"/>
  <c r="BE437"/>
  <c r="BE443"/>
  <c r="BE449"/>
  <c r="BE458"/>
  <c r="BE460"/>
  <c r="BE468"/>
  <c r="BE478"/>
  <c r="BE462"/>
  <c i="2" r="F138"/>
  <c r="BE156"/>
  <c r="BE174"/>
  <c r="BE189"/>
  <c r="BE240"/>
  <c r="BE151"/>
  <c r="BE168"/>
  <c r="BE222"/>
  <c r="BE540"/>
  <c r="BE543"/>
  <c r="BE550"/>
  <c r="BE559"/>
  <c r="BE561"/>
  <c r="BE572"/>
  <c r="BE576"/>
  <c r="BE581"/>
  <c r="BE584"/>
  <c r="BE585"/>
  <c r="BE617"/>
  <c r="BE631"/>
  <c r="BE718"/>
  <c r="BE727"/>
  <c r="BE837"/>
  <c r="BE838"/>
  <c r="BE840"/>
  <c r="BE907"/>
  <c r="BE935"/>
  <c r="BE959"/>
  <c r="J93"/>
  <c r="E127"/>
  <c r="J138"/>
  <c r="BE161"/>
  <c r="BE199"/>
  <c r="BE209"/>
  <c r="BE228"/>
  <c r="BE321"/>
  <c r="BE322"/>
  <c r="BE324"/>
  <c r="BE369"/>
  <c r="BE375"/>
  <c r="BE376"/>
  <c r="BE405"/>
  <c r="BE441"/>
  <c r="BE461"/>
  <c r="BE517"/>
  <c r="BE524"/>
  <c r="BE528"/>
  <c r="BE531"/>
  <c r="BE539"/>
  <c r="BE544"/>
  <c r="BE546"/>
  <c r="BE547"/>
  <c r="BE551"/>
  <c r="BE554"/>
  <c r="BE557"/>
  <c r="BE562"/>
  <c r="BE575"/>
  <c r="BE583"/>
  <c r="BE589"/>
  <c r="BE595"/>
  <c r="BE597"/>
  <c r="BE607"/>
  <c r="BE608"/>
  <c r="BE611"/>
  <c r="BE628"/>
  <c r="BE891"/>
  <c r="BE943"/>
  <c r="BE944"/>
  <c r="BE947"/>
  <c r="BE529"/>
  <c r="BE537"/>
  <c r="BE541"/>
  <c r="BE545"/>
  <c r="BE549"/>
  <c r="BE552"/>
  <c r="BE555"/>
  <c r="BE558"/>
  <c r="BE560"/>
  <c r="BE565"/>
  <c r="BE568"/>
  <c r="BE570"/>
  <c r="BE577"/>
  <c r="BE580"/>
  <c r="BE582"/>
  <c r="BE588"/>
  <c r="BE593"/>
  <c r="BE594"/>
  <c r="BE605"/>
  <c r="BE606"/>
  <c r="BE609"/>
  <c r="BE623"/>
  <c r="BE849"/>
  <c r="BE939"/>
  <c r="BE946"/>
  <c r="BE952"/>
  <c r="BE960"/>
  <c r="BE1038"/>
  <c r="BE145"/>
  <c r="BE193"/>
  <c r="BE196"/>
  <c r="BE319"/>
  <c r="BE329"/>
  <c r="BE334"/>
  <c r="BE341"/>
  <c r="BE348"/>
  <c r="BE353"/>
  <c r="BE358"/>
  <c r="BE374"/>
  <c r="BE377"/>
  <c r="BE410"/>
  <c r="BE428"/>
  <c r="BE466"/>
  <c r="BE484"/>
  <c r="BE618"/>
  <c r="BE625"/>
  <c r="BE797"/>
  <c r="BE807"/>
  <c r="BE844"/>
  <c r="BE848"/>
  <c r="BE887"/>
  <c r="BE150"/>
  <c r="BE192"/>
  <c r="BE195"/>
  <c i="1" r="BB97"/>
  <c i="2" r="BE536"/>
  <c r="BE542"/>
  <c r="BE553"/>
  <c r="BE567"/>
  <c r="BE579"/>
  <c r="BE587"/>
  <c r="BE590"/>
  <c r="BE591"/>
  <c r="BE592"/>
  <c r="BE599"/>
  <c r="BE602"/>
  <c r="BE604"/>
  <c r="BE716"/>
  <c r="BE734"/>
  <c r="BE802"/>
  <c r="BE812"/>
  <c r="BE832"/>
  <c i="1" r="BA97"/>
  <c i="2" r="BE532"/>
  <c r="BE533"/>
  <c r="BE534"/>
  <c r="BE535"/>
  <c r="BE538"/>
  <c r="BE548"/>
  <c r="BE556"/>
  <c r="BE563"/>
  <c r="BE564"/>
  <c r="BE566"/>
  <c r="BE569"/>
  <c r="BE571"/>
  <c r="BE573"/>
  <c r="BE578"/>
  <c r="BE586"/>
  <c r="BE596"/>
  <c r="BE598"/>
  <c r="BE601"/>
  <c r="BE603"/>
  <c r="BE632"/>
  <c r="BE634"/>
  <c r="BE717"/>
  <c r="BE902"/>
  <c i="1" r="AS123"/>
  <c i="3" r="F39"/>
  <c i="1" r="BB98"/>
  <c i="4" r="J38"/>
  <c i="1" r="AW99"/>
  <c i="5" r="F41"/>
  <c i="1" r="BD100"/>
  <c i="9" r="F39"/>
  <c i="1" r="BB105"/>
  <c r="AU119"/>
  <c r="BD121"/>
  <c i="23" r="J38"/>
  <c i="1" r="AW122"/>
  <c i="25" r="J38"/>
  <c i="1" r="AW125"/>
  <c i="25" r="F39"/>
  <c i="1" r="BB125"/>
  <c i="25" r="F41"/>
  <c i="1" r="BD125"/>
  <c i="25" r="F38"/>
  <c i="1" r="BA125"/>
  <c i="26" r="F39"/>
  <c i="1" r="BB126"/>
  <c i="27" r="F40"/>
  <c i="1" r="BC127"/>
  <c i="29" r="F41"/>
  <c i="1" r="BD130"/>
  <c i="30" r="F41"/>
  <c i="1" r="BD131"/>
  <c i="31" r="F39"/>
  <c i="1" r="BB132"/>
  <c i="32" r="F39"/>
  <c i="1" r="BB133"/>
  <c i="34" r="F38"/>
  <c i="1" r="BA135"/>
  <c i="35" r="F38"/>
  <c i="1" r="BA136"/>
  <c i="35" r="J34"/>
  <c i="37" r="F41"/>
  <c i="1" r="BD139"/>
  <c i="39" r="F38"/>
  <c i="1" r="BA141"/>
  <c i="2" r="F40"/>
  <c i="1" r="BC97"/>
  <c i="5" r="F38"/>
  <c i="1" r="BA100"/>
  <c i="10" r="F38"/>
  <c i="1" r="BA106"/>
  <c i="38" r="F41"/>
  <c i="1" r="BD140"/>
  <c i="39" r="J38"/>
  <c i="1" r="AW141"/>
  <c i="41" r="F39"/>
  <c i="1" r="BD144"/>
  <c i="3" r="J38"/>
  <c i="1" r="AW98"/>
  <c i="4" r="F38"/>
  <c i="1" r="BA99"/>
  <c i="4" r="J34"/>
  <c i="6" r="F41"/>
  <c i="1" r="BD102"/>
  <c i="6" r="F39"/>
  <c i="1" r="BB102"/>
  <c i="6" r="F40"/>
  <c i="1" r="BC102"/>
  <c i="7" r="F39"/>
  <c i="1" r="BB103"/>
  <c i="7" r="F38"/>
  <c i="1" r="BA103"/>
  <c i="7" r="F40"/>
  <c i="1" r="BC103"/>
  <c i="8" r="F40"/>
  <c i="1" r="BC104"/>
  <c i="8" r="F41"/>
  <c i="1" r="BD104"/>
  <c i="9" r="J38"/>
  <c i="1" r="AW105"/>
  <c i="10" r="J38"/>
  <c i="1" r="AW106"/>
  <c i="2" r="F41"/>
  <c i="1" r="BD97"/>
  <c i="4" r="F40"/>
  <c i="1" r="BC99"/>
  <c i="6" r="J38"/>
  <c i="1" r="AW102"/>
  <c i="7" r="J38"/>
  <c i="1" r="AW103"/>
  <c i="7" r="F41"/>
  <c i="1" r="BD103"/>
  <c i="8" r="F38"/>
  <c i="1" r="BA104"/>
  <c i="8" r="J38"/>
  <c i="1" r="AW104"/>
  <c i="8" r="F39"/>
  <c i="1" r="BB104"/>
  <c i="9" r="F38"/>
  <c i="1" r="BA105"/>
  <c i="9" r="J34"/>
  <c i="10" r="F39"/>
  <c i="1" r="BB106"/>
  <c i="11" r="F38"/>
  <c i="1" r="BA107"/>
  <c i="10" r="J34"/>
  <c i="12" r="F38"/>
  <c i="1" r="BA108"/>
  <c i="13" r="F39"/>
  <c i="1" r="BB109"/>
  <c i="14" r="F40"/>
  <c i="1" r="BC110"/>
  <c i="15" r="F41"/>
  <c i="1" r="BD111"/>
  <c i="16" r="F38"/>
  <c i="1" r="BA112"/>
  <c i="16" r="F40"/>
  <c i="1" r="BC112"/>
  <c i="17" r="J38"/>
  <c i="1" r="AW114"/>
  <c i="18" r="F38"/>
  <c i="1" r="BA115"/>
  <c i="18" r="F41"/>
  <c i="1" r="BD115"/>
  <c i="19" r="J38"/>
  <c i="1" r="AW116"/>
  <c i="20" r="F38"/>
  <c i="1" r="BA117"/>
  <c i="20" r="F40"/>
  <c i="1" r="BC117"/>
  <c i="22" r="F40"/>
  <c i="1" r="BC120"/>
  <c r="BC119"/>
  <c r="AY119"/>
  <c i="22" r="F39"/>
  <c i="1" r="BB120"/>
  <c r="BB119"/>
  <c r="AX119"/>
  <c i="22" r="J34"/>
  <c i="24" r="F38"/>
  <c i="1" r="BA124"/>
  <c i="26" r="F41"/>
  <c i="1" r="BD126"/>
  <c i="27" r="F39"/>
  <c i="1" r="BB127"/>
  <c i="29" r="J38"/>
  <c i="1" r="AW130"/>
  <c i="30" r="F40"/>
  <c i="1" r="BC131"/>
  <c i="31" r="F40"/>
  <c i="1" r="BC132"/>
  <c i="32" r="F38"/>
  <c i="1" r="BA133"/>
  <c i="33" r="F39"/>
  <c i="1" r="BB134"/>
  <c i="34" r="J38"/>
  <c i="1" r="AW135"/>
  <c i="34" r="J34"/>
  <c i="36" r="F38"/>
  <c i="1" r="BA137"/>
  <c i="36" r="J34"/>
  <c i="37" r="F40"/>
  <c i="1" r="BC139"/>
  <c i="40" r="F41"/>
  <c i="1" r="BD143"/>
  <c r="BD142"/>
  <c i="40" r="F39"/>
  <c i="1" r="BB143"/>
  <c r="BB142"/>
  <c r="AX142"/>
  <c i="2" r="J38"/>
  <c i="1" r="AW97"/>
  <c i="3" r="F41"/>
  <c i="1" r="BD98"/>
  <c i="5" r="J38"/>
  <c i="1" r="AW100"/>
  <c i="9" r="F41"/>
  <c i="1" r="BD105"/>
  <c i="10" r="F41"/>
  <c i="1" r="BD106"/>
  <c i="38" r="F39"/>
  <c i="1" r="BB140"/>
  <c i="38" r="J38"/>
  <c i="1" r="AW140"/>
  <c i="40" r="F40"/>
  <c i="1" r="BC143"/>
  <c r="BC142"/>
  <c r="AY142"/>
  <c i="40" r="J38"/>
  <c i="1" r="AW143"/>
  <c i="41" r="F38"/>
  <c i="1" r="BC144"/>
  <c r="AS96"/>
  <c r="AS95"/>
  <c r="AS94"/>
  <c i="3" r="F40"/>
  <c i="1" r="BC98"/>
  <c i="4" r="F41"/>
  <c i="1" r="BD99"/>
  <c i="5" r="F39"/>
  <c i="1" r="BB100"/>
  <c i="9" r="F40"/>
  <c i="1" r="BC105"/>
  <c i="11" r="F39"/>
  <c i="1" r="BB107"/>
  <c i="12" r="J38"/>
  <c i="1" r="AW108"/>
  <c i="13" r="F40"/>
  <c i="1" r="BC109"/>
  <c i="14" r="F39"/>
  <c i="1" r="BB110"/>
  <c i="15" r="J38"/>
  <c i="1" r="AW111"/>
  <c i="16" r="F39"/>
  <c i="1" r="BB112"/>
  <c i="17" r="F41"/>
  <c i="1" r="BD114"/>
  <c i="18" r="J38"/>
  <c i="1" r="AW115"/>
  <c i="18" r="F40"/>
  <c i="1" r="BC115"/>
  <c i="20" r="F39"/>
  <c i="1" r="BB117"/>
  <c i="21" r="J38"/>
  <c i="1" r="AW118"/>
  <c i="22" r="J38"/>
  <c i="1" r="AW120"/>
  <c i="23" r="F38"/>
  <c i="1" r="BA122"/>
  <c r="BA121"/>
  <c r="AW121"/>
  <c i="24" r="F40"/>
  <c i="1" r="BC124"/>
  <c i="25" r="F40"/>
  <c i="1" r="BC125"/>
  <c i="28" r="F40"/>
  <c i="1" r="BC129"/>
  <c i="28" r="J38"/>
  <c i="1" r="AW129"/>
  <c i="28" r="F38"/>
  <c i="1" r="BA129"/>
  <c i="28" r="F39"/>
  <c i="1" r="BB129"/>
  <c i="28" r="F41"/>
  <c i="1" r="BD129"/>
  <c i="29" r="F38"/>
  <c i="1" r="BA130"/>
  <c i="29" r="F40"/>
  <c i="1" r="BC130"/>
  <c i="30" r="F38"/>
  <c i="1" r="BA131"/>
  <c i="30" r="J34"/>
  <c i="32" r="J38"/>
  <c i="1" r="AW133"/>
  <c i="34" r="F39"/>
  <c i="1" r="BB135"/>
  <c i="35" r="F39"/>
  <c i="1" r="BB136"/>
  <c i="36" r="F39"/>
  <c i="1" r="BB137"/>
  <c i="39" r="F40"/>
  <c i="1" r="BC141"/>
  <c i="11" r="F40"/>
  <c i="1" r="BC107"/>
  <c i="12" r="F39"/>
  <c i="1" r="BB108"/>
  <c i="13" r="F41"/>
  <c i="1" r="BD109"/>
  <c i="13" r="J34"/>
  <c i="15" r="F40"/>
  <c i="1" r="BC111"/>
  <c i="16" r="F41"/>
  <c i="1" r="BD112"/>
  <c i="17" r="F40"/>
  <c i="1" r="BC114"/>
  <c i="17" r="F39"/>
  <c i="1" r="BB114"/>
  <c i="19" r="F38"/>
  <c i="1" r="BA116"/>
  <c i="19" r="F40"/>
  <c i="1" r="BC116"/>
  <c i="20" r="F41"/>
  <c i="1" r="BD117"/>
  <c i="21" r="F41"/>
  <c i="1" r="BD118"/>
  <c i="21" r="F40"/>
  <c i="1" r="BC118"/>
  <c i="22" r="F41"/>
  <c i="1" r="BD120"/>
  <c r="BD119"/>
  <c i="23" r="F40"/>
  <c i="1" r="BC122"/>
  <c r="BC121"/>
  <c r="AY121"/>
  <c i="24" r="F41"/>
  <c i="1" r="BD124"/>
  <c i="26" r="J38"/>
  <c i="1" r="AW126"/>
  <c i="27" r="J38"/>
  <c i="1" r="AW127"/>
  <c i="30" r="F39"/>
  <c i="1" r="BB131"/>
  <c i="31" r="F41"/>
  <c i="1" r="BD132"/>
  <c i="33" r="F38"/>
  <c i="1" r="BA134"/>
  <c i="32" r="J34"/>
  <c i="33" r="J38"/>
  <c i="1" r="AW134"/>
  <c i="33" r="F40"/>
  <c i="1" r="BC134"/>
  <c i="34" r="F40"/>
  <c i="1" r="BC135"/>
  <c i="35" r="F40"/>
  <c i="1" r="BC136"/>
  <c i="36" r="F40"/>
  <c i="1" r="BC137"/>
  <c i="39" r="F41"/>
  <c i="1" r="BD141"/>
  <c i="41" r="J36"/>
  <c i="1" r="AW144"/>
  <c i="3" r="F38"/>
  <c i="1" r="BA98"/>
  <c i="4" r="F39"/>
  <c i="1" r="BB99"/>
  <c i="5" r="F40"/>
  <c i="1" r="BC100"/>
  <c i="8" r="J34"/>
  <c i="10" r="F40"/>
  <c i="1" r="BC106"/>
  <c r="AU142"/>
  <c i="11" r="J38"/>
  <c i="1" r="AW107"/>
  <c i="12" r="F41"/>
  <c i="1" r="BD108"/>
  <c i="13" r="J38"/>
  <c i="1" r="AW109"/>
  <c i="14" r="F41"/>
  <c i="1" r="BD110"/>
  <c i="15" r="F39"/>
  <c i="1" r="BB111"/>
  <c i="24" r="J38"/>
  <c i="1" r="AW124"/>
  <c i="26" r="F40"/>
  <c i="1" r="BC126"/>
  <c i="27" r="F41"/>
  <c i="1" r="BD127"/>
  <c i="29" r="F39"/>
  <c i="1" r="BB130"/>
  <c i="31" r="F38"/>
  <c i="1" r="BA132"/>
  <c i="31" r="J38"/>
  <c i="1" r="AW132"/>
  <c i="31" r="J34"/>
  <c i="32" r="F41"/>
  <c i="1" r="BD133"/>
  <c i="33" r="F41"/>
  <c i="1" r="BD134"/>
  <c i="35" r="J38"/>
  <c i="1" r="AW136"/>
  <c i="37" r="F38"/>
  <c i="1" r="BA139"/>
  <c i="38" r="F40"/>
  <c i="1" r="BC140"/>
  <c i="38" r="F38"/>
  <c i="1" r="BA140"/>
  <c i="40" r="F38"/>
  <c i="1" r="BA143"/>
  <c r="BA142"/>
  <c r="AW142"/>
  <c i="41" r="F36"/>
  <c i="1" r="BA144"/>
  <c i="17" r="J34"/>
  <c i="11" r="F41"/>
  <c i="1" r="BD107"/>
  <c i="12" r="F40"/>
  <c i="1" r="BC108"/>
  <c i="13" r="F38"/>
  <c i="1" r="BA109"/>
  <c i="15" r="F38"/>
  <c i="1" r="BA111"/>
  <c i="16" r="J38"/>
  <c i="1" r="AW112"/>
  <c i="17" r="F38"/>
  <c i="1" r="BA114"/>
  <c i="18" r="F39"/>
  <c i="1" r="BB115"/>
  <c i="19" r="F39"/>
  <c i="1" r="BB116"/>
  <c i="19" r="F41"/>
  <c i="1" r="BD116"/>
  <c i="20" r="J38"/>
  <c i="1" r="AW117"/>
  <c i="21" r="F39"/>
  <c i="1" r="BB118"/>
  <c i="21" r="F38"/>
  <c i="1" r="BA118"/>
  <c i="22" r="F38"/>
  <c i="1" r="BA120"/>
  <c r="BA119"/>
  <c r="AW119"/>
  <c i="23" r="F39"/>
  <c i="1" r="BB122"/>
  <c r="BB121"/>
  <c r="AX121"/>
  <c i="24" r="F39"/>
  <c i="1" r="BB124"/>
  <c i="27" r="F38"/>
  <c i="1" r="BA127"/>
  <c i="28" r="J34"/>
  <c i="30" r="J38"/>
  <c i="1" r="AW131"/>
  <c i="32" r="F40"/>
  <c i="1" r="BC133"/>
  <c i="34" r="F41"/>
  <c i="1" r="BD135"/>
  <c i="35" r="F41"/>
  <c i="1" r="BD136"/>
  <c i="36" r="J38"/>
  <c i="1" r="AW137"/>
  <c i="37" r="F39"/>
  <c i="1" r="BB139"/>
  <c i="39" r="F39"/>
  <c i="1" r="BB141"/>
  <c i="41" r="F37"/>
  <c i="1" r="BB144"/>
  <c i="16" l="1" r="BK129"/>
  <c r="J129"/>
  <c r="J100"/>
  <c i="21" r="R130"/>
  <c i="15" r="T137"/>
  <c i="20" r="R130"/>
  <c i="41" r="T124"/>
  <c r="T123"/>
  <c i="23" r="R137"/>
  <c r="R136"/>
  <c i="24" r="BK198"/>
  <c r="J198"/>
  <c r="J106"/>
  <c i="3" r="R133"/>
  <c i="21" r="T130"/>
  <c i="20" r="BK130"/>
  <c r="J130"/>
  <c i="25" r="T128"/>
  <c i="40" r="R133"/>
  <c r="R132"/>
  <c i="41" r="BK124"/>
  <c r="J124"/>
  <c r="J99"/>
  <c i="40" r="T133"/>
  <c r="T132"/>
  <c i="25" r="R128"/>
  <c i="21" r="BK130"/>
  <c r="J130"/>
  <c r="J100"/>
  <c i="20" r="T130"/>
  <c i="2" r="R142"/>
  <c r="R141"/>
  <c r="T197"/>
  <c i="25" r="P128"/>
  <c i="1" r="AU125"/>
  <c i="23" r="P137"/>
  <c r="P136"/>
  <c i="1" r="AU122"/>
  <c i="39" r="BK130"/>
  <c r="J130"/>
  <c i="35" r="R133"/>
  <c i="16" r="R129"/>
  <c i="24" r="R198"/>
  <c i="23" r="T137"/>
  <c r="T136"/>
  <c i="2" r="T142"/>
  <c r="T141"/>
  <c i="24" r="T141"/>
  <c r="BK142"/>
  <c r="BK141"/>
  <c r="J141"/>
  <c r="J100"/>
  <c i="3" r="T133"/>
  <c i="24" r="P142"/>
  <c r="P141"/>
  <c i="1" r="AU124"/>
  <c i="20" r="P130"/>
  <c i="1" r="AU117"/>
  <c i="24" r="R142"/>
  <c r="R141"/>
  <c i="15" r="BK137"/>
  <c r="J137"/>
  <c i="36" r="R129"/>
  <c i="15" r="P137"/>
  <c i="1" r="AU111"/>
  <c i="3" r="P133"/>
  <c i="1" r="AU98"/>
  <c i="2" r="P197"/>
  <c r="P141"/>
  <c i="1" r="AU97"/>
  <c i="4" r="T127"/>
  <c i="35" r="P133"/>
  <c i="1" r="AU136"/>
  <c i="35" r="T133"/>
  <c i="25" r="BK128"/>
  <c r="J128"/>
  <c r="J100"/>
  <c i="16" r="T129"/>
  <c i="1" r="AG114"/>
  <c i="2" r="BK143"/>
  <c r="J143"/>
  <c r="J102"/>
  <c i="29" r="BK125"/>
  <c r="J125"/>
  <c r="J100"/>
  <c i="41" r="J125"/>
  <c r="J100"/>
  <c i="23" r="BK137"/>
  <c r="J137"/>
  <c r="J101"/>
  <c r="BK195"/>
  <c r="J195"/>
  <c r="J110"/>
  <c i="40" r="BK160"/>
  <c r="J160"/>
  <c r="J107"/>
  <c i="1" r="AG137"/>
  <c r="AG136"/>
  <c i="35" r="J100"/>
  <c i="1" r="AG135"/>
  <c i="34" r="J100"/>
  <c i="1" r="AG133"/>
  <c i="32" r="J100"/>
  <c i="1" r="AG132"/>
  <c i="31" r="J100"/>
  <c i="1" r="AG131"/>
  <c i="30" r="J100"/>
  <c i="1" r="AG129"/>
  <c r="AG120"/>
  <c r="AG109"/>
  <c r="AG106"/>
  <c i="10" r="J100"/>
  <c i="1" r="AG105"/>
  <c i="9" r="J100"/>
  <c i="1" r="AG104"/>
  <c i="8" r="J100"/>
  <c i="1" r="AG99"/>
  <c i="4" r="J100"/>
  <c i="2" r="J197"/>
  <c r="J106"/>
  <c i="15" r="J34"/>
  <c i="1" r="AG111"/>
  <c r="AU138"/>
  <c i="2" r="F37"/>
  <c i="1" r="AZ97"/>
  <c i="15" r="J37"/>
  <c i="1" r="AV111"/>
  <c r="AT111"/>
  <c r="AN111"/>
  <c i="26" r="F37"/>
  <c i="1" r="AZ126"/>
  <c i="27" r="F37"/>
  <c i="1" r="AZ127"/>
  <c i="37" r="F37"/>
  <c i="1" r="AZ139"/>
  <c r="BB138"/>
  <c r="AX138"/>
  <c i="40" r="J37"/>
  <c i="1" r="AV143"/>
  <c r="AT143"/>
  <c i="20" r="J34"/>
  <c i="1" r="AG117"/>
  <c i="39" r="J34"/>
  <c i="1" r="AG141"/>
  <c r="AU101"/>
  <c i="3" r="J37"/>
  <c i="1" r="AV98"/>
  <c r="AT98"/>
  <c i="6" r="F37"/>
  <c i="1" r="AZ102"/>
  <c i="7" r="J34"/>
  <c i="1" r="AG103"/>
  <c i="8" r="J37"/>
  <c i="1" r="AV104"/>
  <c r="AT104"/>
  <c r="AN104"/>
  <c i="10" r="J37"/>
  <c i="1" r="AV106"/>
  <c r="AT106"/>
  <c r="AN106"/>
  <c i="11" r="J34"/>
  <c i="1" r="AG107"/>
  <c i="12" r="J37"/>
  <c i="1" r="AV108"/>
  <c r="AT108"/>
  <c r="BB101"/>
  <c r="AX101"/>
  <c i="14" r="F37"/>
  <c i="1" r="AZ110"/>
  <c i="17" r="J37"/>
  <c i="1" r="AV114"/>
  <c r="AT114"/>
  <c r="AN114"/>
  <c r="BC113"/>
  <c r="AY113"/>
  <c i="19" r="F37"/>
  <c i="1" r="AZ116"/>
  <c i="20" r="F37"/>
  <c i="1" r="AZ117"/>
  <c i="24" r="J37"/>
  <c i="1" r="AV124"/>
  <c r="AT124"/>
  <c i="33" r="J34"/>
  <c i="1" r="AG134"/>
  <c i="34" r="J37"/>
  <c i="1" r="AV135"/>
  <c r="AT135"/>
  <c r="AN135"/>
  <c i="36" r="F37"/>
  <c i="1" r="AZ137"/>
  <c i="38" r="J34"/>
  <c i="1" r="AG140"/>
  <c i="41" r="J35"/>
  <c i="1" r="AV144"/>
  <c r="AT144"/>
  <c i="3" r="F37"/>
  <c i="1" r="AZ98"/>
  <c i="5" r="J34"/>
  <c i="1" r="AG100"/>
  <c i="6" r="J37"/>
  <c i="1" r="AV102"/>
  <c r="AT102"/>
  <c i="6" r="J34"/>
  <c i="1" r="AG102"/>
  <c i="8" r="F37"/>
  <c i="1" r="AZ104"/>
  <c i="9" r="J37"/>
  <c i="1" r="AV105"/>
  <c r="AT105"/>
  <c r="AN105"/>
  <c r="BC101"/>
  <c r="AY101"/>
  <c r="BD101"/>
  <c i="14" r="J34"/>
  <c i="1" r="AG110"/>
  <c i="16" r="J37"/>
  <c i="1" r="AV112"/>
  <c r="AT112"/>
  <c i="22" r="F37"/>
  <c i="1" r="AZ120"/>
  <c r="AZ119"/>
  <c r="AV119"/>
  <c r="AT119"/>
  <c i="23" r="F37"/>
  <c i="1" r="AZ122"/>
  <c r="AZ121"/>
  <c r="AV121"/>
  <c r="AT121"/>
  <c i="26" r="J37"/>
  <c i="1" r="AV126"/>
  <c r="AT126"/>
  <c i="27" r="J34"/>
  <c i="1" r="AG127"/>
  <c i="28" r="F37"/>
  <c i="1" r="AZ129"/>
  <c i="29" r="F37"/>
  <c i="1" r="AZ130"/>
  <c i="31" r="F37"/>
  <c i="1" r="AZ132"/>
  <c i="31" r="J37"/>
  <c i="1" r="AV132"/>
  <c r="AT132"/>
  <c r="AN132"/>
  <c i="32" r="J37"/>
  <c i="1" r="AV133"/>
  <c r="AT133"/>
  <c r="AN133"/>
  <c r="BD128"/>
  <c i="37" r="J37"/>
  <c i="1" r="AV139"/>
  <c r="AT139"/>
  <c i="38" r="J37"/>
  <c i="1" r="AV140"/>
  <c r="AT140"/>
  <c i="41" r="F35"/>
  <c i="1" r="AZ144"/>
  <c r="AU121"/>
  <c i="4" r="F37"/>
  <c i="1" r="AZ99"/>
  <c i="5" r="J37"/>
  <c i="1" r="AV100"/>
  <c r="AT100"/>
  <c i="7" r="F37"/>
  <c i="1" r="AZ103"/>
  <c i="10" r="F37"/>
  <c i="1" r="AZ106"/>
  <c i="11" r="J37"/>
  <c i="1" r="AV107"/>
  <c r="AT107"/>
  <c i="12" r="J34"/>
  <c i="1" r="AG108"/>
  <c i="13" r="J37"/>
  <c i="1" r="AV109"/>
  <c r="AT109"/>
  <c r="AN109"/>
  <c i="16" r="F37"/>
  <c i="1" r="AZ112"/>
  <c i="22" r="J37"/>
  <c i="1" r="AV120"/>
  <c r="AT120"/>
  <c r="AN120"/>
  <c i="24" r="F37"/>
  <c i="1" r="AZ124"/>
  <c i="33" r="J37"/>
  <c i="1" r="AV134"/>
  <c r="AT134"/>
  <c i="34" r="F37"/>
  <c i="1" r="AZ135"/>
  <c i="36" r="J37"/>
  <c i="1" r="AV137"/>
  <c r="AT137"/>
  <c r="AN137"/>
  <c i="39" r="F37"/>
  <c i="1" r="AZ141"/>
  <c r="AU128"/>
  <c i="4" r="J37"/>
  <c i="1" r="AV99"/>
  <c r="AT99"/>
  <c r="AN99"/>
  <c i="9" r="F37"/>
  <c i="1" r="AZ105"/>
  <c i="13" r="F37"/>
  <c i="1" r="AZ109"/>
  <c i="15" r="F37"/>
  <c i="1" r="AZ111"/>
  <c i="25" r="F37"/>
  <c i="1" r="AZ125"/>
  <c i="28" r="J37"/>
  <c i="1" r="AV129"/>
  <c r="AT129"/>
  <c r="AN129"/>
  <c i="30" r="J37"/>
  <c i="1" r="AV131"/>
  <c r="AT131"/>
  <c r="AN131"/>
  <c i="33" r="F37"/>
  <c i="1" r="AZ134"/>
  <c r="BB128"/>
  <c r="AX128"/>
  <c r="BC128"/>
  <c r="AY128"/>
  <c i="35" r="F37"/>
  <c i="1" r="AZ136"/>
  <c i="39" r="J37"/>
  <c i="1" r="AV141"/>
  <c r="AT141"/>
  <c r="AN141"/>
  <c i="3" r="J34"/>
  <c i="1" r="AG98"/>
  <c i="5" r="F37"/>
  <c i="1" r="AZ100"/>
  <c i="7" r="J37"/>
  <c i="1" r="AV103"/>
  <c r="AT103"/>
  <c i="11" r="F37"/>
  <c i="1" r="AZ107"/>
  <c i="12" r="F37"/>
  <c i="1" r="AZ108"/>
  <c r="BA101"/>
  <c i="14" r="J37"/>
  <c i="1" r="AV110"/>
  <c r="AT110"/>
  <c i="17" r="F37"/>
  <c i="1" r="AZ114"/>
  <c r="BB113"/>
  <c r="AX113"/>
  <c i="18" r="J37"/>
  <c i="1" r="AV115"/>
  <c r="AT115"/>
  <c i="19" r="J34"/>
  <c i="1" r="AG116"/>
  <c i="20" r="J37"/>
  <c i="1" r="AV117"/>
  <c r="AT117"/>
  <c r="AN117"/>
  <c i="25" r="J37"/>
  <c i="1" r="AV125"/>
  <c r="AT125"/>
  <c i="29" r="J37"/>
  <c i="1" r="AV130"/>
  <c r="AT130"/>
  <c i="30" r="F37"/>
  <c i="1" r="AZ131"/>
  <c i="32" r="F37"/>
  <c i="1" r="AZ133"/>
  <c r="BA128"/>
  <c r="AW128"/>
  <c i="35" r="J37"/>
  <c i="1" r="AV136"/>
  <c r="AT136"/>
  <c r="AN136"/>
  <c i="40" r="F37"/>
  <c i="1" r="AZ143"/>
  <c r="AZ142"/>
  <c r="AV142"/>
  <c r="AT142"/>
  <c r="AU113"/>
  <c i="2" r="J37"/>
  <c i="1" r="AV97"/>
  <c r="AT97"/>
  <c r="BD113"/>
  <c r="BA113"/>
  <c r="AW113"/>
  <c i="18" r="F37"/>
  <c i="1" r="AZ115"/>
  <c i="18" r="J34"/>
  <c i="1" r="AG115"/>
  <c r="AG113"/>
  <c i="19" r="J37"/>
  <c i="1" r="AV116"/>
  <c r="AT116"/>
  <c i="21" r="F37"/>
  <c i="1" r="AZ118"/>
  <c i="21" r="J37"/>
  <c i="1" r="AV118"/>
  <c r="AT118"/>
  <c r="AG119"/>
  <c i="23" r="J37"/>
  <c i="1" r="AV122"/>
  <c r="AT122"/>
  <c i="26" r="J34"/>
  <c i="1" r="AG126"/>
  <c i="27" r="J37"/>
  <c i="1" r="AV127"/>
  <c r="AT127"/>
  <c r="BC138"/>
  <c r="AY138"/>
  <c r="BA138"/>
  <c r="AW138"/>
  <c r="BD138"/>
  <c i="37" r="J34"/>
  <c i="1" r="AG139"/>
  <c i="38" r="F37"/>
  <c i="1" r="AZ140"/>
  <c i="40" l="1" r="BK132"/>
  <c r="J132"/>
  <c r="J100"/>
  <c i="20" r="J100"/>
  <c i="15" r="J100"/>
  <c i="24" r="J142"/>
  <c r="J101"/>
  <c i="2" r="BK142"/>
  <c r="J142"/>
  <c r="J101"/>
  <c i="39" r="J100"/>
  <c i="23" r="BK136"/>
  <c r="J136"/>
  <c r="J100"/>
  <c i="41" r="BK123"/>
  <c r="J123"/>
  <c r="J98"/>
  <c i="1" r="AN140"/>
  <c i="39" r="J43"/>
  <c i="1" r="AN139"/>
  <c i="38" r="J43"/>
  <c i="37" r="J43"/>
  <c i="36" r="J43"/>
  <c i="35" r="J43"/>
  <c i="1" r="AN134"/>
  <c i="34" r="J43"/>
  <c i="33" r="J43"/>
  <c i="32" r="J43"/>
  <c i="31" r="J43"/>
  <c i="30" r="J43"/>
  <c i="1" r="AN127"/>
  <c i="28" r="J43"/>
  <c i="1" r="AN126"/>
  <c i="27" r="J43"/>
  <c i="26" r="J43"/>
  <c i="1" r="AN119"/>
  <c i="22" r="J43"/>
  <c i="1" r="AN116"/>
  <c i="20" r="J43"/>
  <c i="1" r="AN115"/>
  <c i="19" r="J43"/>
  <c i="18" r="J43"/>
  <c i="17" r="J43"/>
  <c i="1" r="AN110"/>
  <c i="15" r="J43"/>
  <c i="14" r="J43"/>
  <c i="1" r="AN108"/>
  <c i="13" r="J43"/>
  <c i="1" r="AN107"/>
  <c i="12" r="J43"/>
  <c i="11" r="J43"/>
  <c i="10" r="J43"/>
  <c i="9" r="J43"/>
  <c i="1" r="AN103"/>
  <c i="8" r="J43"/>
  <c i="1" r="AN102"/>
  <c i="7" r="J43"/>
  <c i="1" r="AN100"/>
  <c i="6" r="J43"/>
  <c i="5" r="J43"/>
  <c i="1" r="AN98"/>
  <c i="4" r="J43"/>
  <c i="3" r="J43"/>
  <c i="1" r="AU123"/>
  <c r="BD96"/>
  <c r="AU96"/>
  <c r="AU95"/>
  <c r="AU94"/>
  <c i="24" r="J34"/>
  <c i="1" r="AG124"/>
  <c r="AZ101"/>
  <c r="AV101"/>
  <c r="AZ128"/>
  <c r="AV128"/>
  <c r="AT128"/>
  <c r="BD123"/>
  <c i="21" r="J34"/>
  <c i="1" r="AG118"/>
  <c i="25" r="J34"/>
  <c i="1" r="AG125"/>
  <c r="BC96"/>
  <c i="16" r="J34"/>
  <c i="1" r="AG112"/>
  <c i="29" r="J34"/>
  <c i="1" r="AG130"/>
  <c r="AG128"/>
  <c r="AW101"/>
  <c r="BB96"/>
  <c r="AX96"/>
  <c r="AG101"/>
  <c r="AG138"/>
  <c r="BA123"/>
  <c r="AW123"/>
  <c r="BA96"/>
  <c r="AW96"/>
  <c r="BB123"/>
  <c r="AX123"/>
  <c r="AZ113"/>
  <c r="AV113"/>
  <c r="AT113"/>
  <c r="AN113"/>
  <c r="AZ138"/>
  <c r="AV138"/>
  <c r="AT138"/>
  <c r="BC123"/>
  <c r="AY123"/>
  <c i="25" l="1" r="J43"/>
  <c i="21" r="J43"/>
  <c i="24" r="J43"/>
  <c i="29" r="J43"/>
  <c i="16" r="J43"/>
  <c i="2" r="BK141"/>
  <c r="J141"/>
  <c r="J100"/>
  <c i="1" r="AN138"/>
  <c r="AN124"/>
  <c r="AN112"/>
  <c r="AN125"/>
  <c r="AN130"/>
  <c r="AN118"/>
  <c r="AN128"/>
  <c i="23" r="J34"/>
  <c i="1" r="AG122"/>
  <c r="AG121"/>
  <c r="AN121"/>
  <c i="40" r="J34"/>
  <c i="1" r="AG143"/>
  <c r="AG142"/>
  <c r="AN142"/>
  <c r="AY96"/>
  <c r="BD95"/>
  <c r="BD94"/>
  <c r="W33"/>
  <c i="41" r="J32"/>
  <c i="1" r="AG144"/>
  <c r="AZ96"/>
  <c r="AZ123"/>
  <c r="AV123"/>
  <c r="AT123"/>
  <c r="AT101"/>
  <c r="BA95"/>
  <c r="AW95"/>
  <c r="BB95"/>
  <c r="BB94"/>
  <c r="W31"/>
  <c r="BC95"/>
  <c r="BC94"/>
  <c r="W32"/>
  <c i="40" l="1" r="J43"/>
  <c i="41" r="J41"/>
  <c i="23" r="J43"/>
  <c i="1" r="AN101"/>
  <c r="AN143"/>
  <c r="AN144"/>
  <c r="AN122"/>
  <c r="AG123"/>
  <c r="AY95"/>
  <c r="AX94"/>
  <c i="2" r="J34"/>
  <c i="1" r="AG97"/>
  <c r="AN97"/>
  <c r="AV96"/>
  <c r="AT96"/>
  <c r="AY94"/>
  <c r="AZ95"/>
  <c r="AV95"/>
  <c r="AT95"/>
  <c r="BA94"/>
  <c r="AW94"/>
  <c r="AK30"/>
  <c r="AX95"/>
  <c l="1" r="AN123"/>
  <c i="2" r="J43"/>
  <c i="1" r="AZ94"/>
  <c r="W29"/>
  <c r="W30"/>
  <c r="AG96"/>
  <c r="AG95"/>
  <c r="AG94"/>
  <c r="AK26"/>
  <c l="1" r="AN95"/>
  <c r="AN96"/>
  <c r="AV94"/>
  <c r="AK29"/>
  <c r="AK35"/>
  <c l="1" r="AT94"/>
  <c l="1" r="AN94"/>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<sst xmlns="http://schemas.openxmlformats.org/spreadsheetml/2006/main">
  <si>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</si>
  <si>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</si>
  <si>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</si>
  <si>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</si>
  <si>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</si>
  <si>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</si>
  <si>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</si>
  <si>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</si>
  <si>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</si>
  <si>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</si>
  <si>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</si>
  <si>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</si>
  <si>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</si>
  <si>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</si>
  <si>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</si>
  <si>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</si>
  <si>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</si>
  <si>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</si>
  <si>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</si>
  <si>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</si>
  <si>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</si>
  <si>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</si>
  <si>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</si>
  <si>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</si>
  <si>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</si>
  <si>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</si>
  <si>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</si>
  <si>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</si>
  <si>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</si>
  <si>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</si>
  <si>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</si>
  <si>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</si>
  <si>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</si>
  <si>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</si>
  <si>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</si>
  <si>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</si>
  <si>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</si>
  <si>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</si>
  <si>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</si>
  <si>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</si>
  <si>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</si>
  <si>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</si>
  <si>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</si>
  <si>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</si>
  <si>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</si>
  <si>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</si>
  <si>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</si>
  <si>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</si>
  <si>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</si>
  <si>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</si>
  <si>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</si>
  <si>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</si>
  <si>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</si>
  <si>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</si>
  <si>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</si>
  <si>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</si>
  <si>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</si>
  <si>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</si>
  <si>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</si>
  <si>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</si>
  <si>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</si>
  <si>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</si>
  <si>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</si>
  <si>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</si>
  <si>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</si>
  <si>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</si>
  <si>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</si>
  <si>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</si>
  <si>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</si>
  <si>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</si>
  <si>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</si>
  <si>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</si>
  <si>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</si>
  <si>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</si>
  <si>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</si>
  <si>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</si>
  <si>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</si>
  <si>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</si>
  <si>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</si>
  <si>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</si>
  <si>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</si>
  <si>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</si>
  <si>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</si>
  <si>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</si>
  <si>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</si>
  <si>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</si>
  <si>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</si>
  <si>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</si>
  <si>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</si>
  <si>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</si>
  <si>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</si>
  <si>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</si>
  <si>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</si>
  <si>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</si>
  <si>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</si>
  <si>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</si>
  <si>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</si>
  <si>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</si>
  <si>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</si>
  <si>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</si>
  <si>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</si>
  <si>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</si>
  <si>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</si>
  <si>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</si>
  <si>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</si>
  <si>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</si>
  <si>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</si>
  <si>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</si>
  <si>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</si>
  <si>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</si>
  <si>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</si>
  <si>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</si>
  <si>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</si>
  <si>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</si>
  <si>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</si>
  <si>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</si>
  <si>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</si>
  <si>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</si>
  <si>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</si>
  <si>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</si>
  <si>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</si>
  <si>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</si>
  <si>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</si>
  <si>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</si>
  <si>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</si>
  <si>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</si>
  <si>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</si>
  <si>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</si>
  <si>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</si>
  <si>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</si>
  <si>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</si>
  <si>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</si>
  <si>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</si>
  <si>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</si>
  <si>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</si>
  <si>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</si>
  <si>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</si>
  <si>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</si>
  <si>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</si>
  <si>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</si>
  <si>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</si>
  <si>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</si>
  <si>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</si>
  <si>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</si>
  <si>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</si>
  <si>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</si>
  <si>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</si>
  <si>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</si>
  <si>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</si>
  <si>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</si>
  <si>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</si>
  <si>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</si>
  <si>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</si>
  <si>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</si>
  <si>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</si>
  <si>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</si>
  <si>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</si>
  <si>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</si>
  <si>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</si>
  <si>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</si>
  <si>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</si>
  <si>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</si>
  <si>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</si>
  <si>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</si>
  <si>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</si>
  <si>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</si>
  <si>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</si>
  <si>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</si>
  <si>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</si>
  <si>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</si>
  <si>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</si>
  <si>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</si>
  <si>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</si>
  <si>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</si>
  <si>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</si>
  <si>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</si>
  <si>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</si>
  <si>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</si>
  <si>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</si>
  <si>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</si>
  <si>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</si>
  <si>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</si>
  <si>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</si>
  <si>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</si>
  <si>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</si>
  <si>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</si>
  <si>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</si>
  <si>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</si>
  <si>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</si>
  <si>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</si>
  <si>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</si>
  <si>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</si>
  <si>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</si>
  <si>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</si>
  <si>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</si>
  <si>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</si>
  <si>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</si>
  <si>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</si>
  <si>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</si>
  <si>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</si>
  <si>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</si>
  <si>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</si>
  <si>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</si>
  <si>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</si>
  <si>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</si>
  <si>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</si>
  <si>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</si>
  <si>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</si>
  <si>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</si>
  <si>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</si>
  <si>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</si>
  <si>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</si>
  <si>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</si>
  <si>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</si>
  <si>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</si>
  <si>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</si>
  <si>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</si>
  <si>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</si>
  <si>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</si>
  <si>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</si>
  <si>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</si>
  <si>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</si>
  <si>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</si>
  <si>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</si>
  <si>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</si>
  <si>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</si>
  <si>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</si>
  <si>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</si>
  <si>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</si>
  <si>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</si>
  <si>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</si>
  <si>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</si>
  <si>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</si>
  <si>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</si>
  <si>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</si>
  <si>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</si>
  <si>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</si>
  <si>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</si>
  <si>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</si>
  <si>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</si>
  <si>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</si>
  <si>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</si>
  <si>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</si>
  <si>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</si>
  <si>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</si>
  <si>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</si>
  <si>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</si>
  <si>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</si>
  <si>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</si>
  <si>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</si>
  <si>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</si>
  <si>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</si>
  <si>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</si>
  <si>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</si>
  <si>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</si>
  <si>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</si>
  <si>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</si>
  <si>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</si>
  <si>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</si>
  <si>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</si>
  <si>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</si>
  <si>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</si>
  <si>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</si>
  <si>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</si>
  <si>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</si>
  <si>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</si>
  <si>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</si>
  <si>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</si>
  <si>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</si>
  <si>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</si>
  <si>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</si>
  <si>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</si>
  <si>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</si>
  <si>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</si>
  <si>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</si>
  <si>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</si>
  <si>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</si>
  <si>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</si>
  <si>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</si>
  <si>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</si>
  <si>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</si>
  <si>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</si>
  <si>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</si>
  <si>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</si>
  <si>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</si>
  <si>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</si>
  <si>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</si>
  <si>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</si>
  <si>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</si>
  <si>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</si>
  <si>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</si>
  <si>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</si>
  <si>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</si>
  <si>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</si>
  <si>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</si>
  <si>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</si>
  <si>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</si>
  <si>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</si>
  <si>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</si>
  <si>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</si>
  <si>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</si>
  <si>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</si>
  <si>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</si>
  <si>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</si>
  <si>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</si>
  <si>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</si>
  <si>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</si>
  <si>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</si>
  <si>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</si>
  <si>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</si>
  <si>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</si>
  <si>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</si>
  <si>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</si>
  <si>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</si>
  <si>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</si>
  <si>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</si>
  <si>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</si>
  <si>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</si>
  <si>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</si>
  <si>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</si>
  <si>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</si>
  <si>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</si>
  <si>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</si>
  <si>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</si>
  <si>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</si>
  <si>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</si>
  <si>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</si>
  <si>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</si>
  <si>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</si>
  <si>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</si>
  <si>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</si>
  <si>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</si>
  <si>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</si>
  <si>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</si>
  <si>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</si>
  <si>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</si>
  <si>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</si>
  <si>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</si>
  <si>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</si>
  <si>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</si>
  <si>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</si>
  <si>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</si>
  <si>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</si>
  <si>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</si>
  <si>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</si>
  <si>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</si>
  <si>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</si>
  <si>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</si>
  <si>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</si>
  <si>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</si>
  <si>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</si>
  <si>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</si>
  <si>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</si>
  <si>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</si>
  <si>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</si>
  <si>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</si>
  <si>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</si>
  <si>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</si>
  <si>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</si>
  <si>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</si>
  <si>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</si>
  <si>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</si>
  <si>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</si>
  <si>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</si>
  <si>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</si>
  <si>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</si>
  <si>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</si>
  <si>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</si>
  <si>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</si>
  <si>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</si>
  <si>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</si>
  <si>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</si>
  <si>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</si>
  <si>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</si>
  <si>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</si>
  <si>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</si>
  <si>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</si>
  <si>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</si>
  <si>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</si>
  <si>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</si>
  <si>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</si>
  <si>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</si>
  <si>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</si>
  <si>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</si>
  <si>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</si>
  <si>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</si>
  <si>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</si>
  <si>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</si>
  <si>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</si>
  <si>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</si>
  <si>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</si>
  <si>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</si>
  <si>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</si>
  <si>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</si>
  <si>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</si>
  <si>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</si>
  <si>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</si>
  <si>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</si>
  <si>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</si>
  <si>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</si>
  <si>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</si>
  <si>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</si>
  <si>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</si>
  <si>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</si>
  <si>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</si>
  <si>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</si>
  <si>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</si>
  <si>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</si>
  <si>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</si>
  <si>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</si>
  <si>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</si>
  <si>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</si>
  <si>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</si>
  <si>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</si>
  <si>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</si>
  <si>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</si>
  <si>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</si>
  <si>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</si>
  <si>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</si>
  <si>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</si>
  <si>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</si>
  <si>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</si>
  <si>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</si>
  <si>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</si>
  <si>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</si>
  <si>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</si>
  <si>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</si>
  <si>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</si>
  <si>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</si>
  <si>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</si>
  <si>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</si>
  <si>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</si>
  <si>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</si>
  <si>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</si>
  <si>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</si>
  <si>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</si>
  <si>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</si>
  <si>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</si>
  <si>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</si>
  <si>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</si>
  <si>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</si>
  <si>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</si>
  <si>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</si>
  <si>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</si>
  <si>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</si>
  <si>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</si>
  <si>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</si>
  <si>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</si>
  <si>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</si>
  <si>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</si>
  <si>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</si>
  <si>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</si>
  <si>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</si>
  <si>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</si>
  <si>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</si>
  <si>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</si>
  <si>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</si>
  <si>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</si>
  <si>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</si>
  <si>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</si>
  <si>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</si>
  <si>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</si>
  <si>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</si>
  <si>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</si>
  <si>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</si>
  <si>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</si>
  <si>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</si>
  <si>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</si>
  <si>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</si>
  <si>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</si>
  <si>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</si>
  <si>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</si>
  <si>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</si>
  <si>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</si>
  <si>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</si>
  <si>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</si>
  <si>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</si>
  <si>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</si>
  <si>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</si>
  <si>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</si>
  <si>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</si>
  <si>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</si>
  <si>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</si>
  <si>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</si>
  <si>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</si>
  <si>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</si>
  <si>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</si>
  <si>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</si>
  <si>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</si>
  <si>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</si>
  <si>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</si>
  <si>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</si>
  <si>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</si>
  <si>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</si>
  <si>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</si>
  <si>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</si>
  <si>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</si>
  <si>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</si>
  <si>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</si>
  <si>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</si>
  <si>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</si>
  <si>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</si>
  <si>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</si>
  <si>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</si>
  <si>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</si>
  <si>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</si>
  <si>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</si>
  <si>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</si>
  <si>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</si>
  <si>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</si>
  <si>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</si>
  <si>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</si>
  <si>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</si>
  <si>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</si>
  <si>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</si>
  <si>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</si>
  <si>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</si>
  <si>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</si>
  <si>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</si>
  <si>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</si>
  <si>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</si>
  <si>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</si>
  <si>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</si>
  <si>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</si>
  <si>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</si>
  <si>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</si>
  <si>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</si>
  <si>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</si>
  <si>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</si>
  <si>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</si>
  <si>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</si>
  <si>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</si>
  <si>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</si>
  <si>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</si>
  <si>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</si>
  <si>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</si>
  <si>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</si>
  <si>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</si>
  <si>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</si>
  <si>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</si>
  <si>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</si>
  <si>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</si>
  <si>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</si>
  <si>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</si>
  <si>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</si>
  <si>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</si>
  <si>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</si>
  <si>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</si>
  <si>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</si>
  <si>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</si>
  <si>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</si>
  <si>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</si>
  <si>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</si>
  <si>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</si>
  <si>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</si>
  <si>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</si>
  <si>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</si>
  <si>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</si>
  <si>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</si>
  <si>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</si>
  <si>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</si>
  <si>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</si>
  <si>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</si>
  <si>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</si>
  <si>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</si>
  <si>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</si>
  <si>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</si>
  <si>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</si>
  <si>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</si>
  <si>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</si>
  <si>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</si>
  <si>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</si>
  <si>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</si>
  <si>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</si>
  <si>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</si>
  <si>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</si>
  <si>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</si>
  <si>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</si>
  <si>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</si>
  <si>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</si>
  <si>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</si>
  <si>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</si>
  <si>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</si>
  <si>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</si>
  <si>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</si>
  <si>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</si>
  <si>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</si>
  <si>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</si>
  <si>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</si>
  <si>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</si>
  <si>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</si>
  <si>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</si>
  <si>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</si>
  <si>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</si>
  <si>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</si>
  <si>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</si>
  <si>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</si>
  <si>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</si>
  <si>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</si>
  <si>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</si>
  <si>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</si>
  <si>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</si>
  <si>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</si>
  <si>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</si>
  <si>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</si>
  <si>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</si>
  <si>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</si>
  <si>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</si>
  <si>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</si>
  <si>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</si>
  <si>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</si>
  <si>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</si>
  <si>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</si>
  <si>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</si>
  <si>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</si>
  <si>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</si>
  <si>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</si>
  <si>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</si>
  <si>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</si>
  <si>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</si>
  <si>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</si>
  <si>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</si>
  <si>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</si>
  <si>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</si>
  <si>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</si>
  <si>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</si>
  <si>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</si>
  <si>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</si>
  <si>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</si>
  <si>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</si>
  <si>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</si>
  <si>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</si>
  <si>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</si>
  <si>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</si>
  <si>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</si>
  <si>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</si>
  <si>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</si>
  <si>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</si>
  <si>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</si>
  <si>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</si>
  <si>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</si>
  <si>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</si>
  <si>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</si>
  <si>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</si>
  <si>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</si>
  <si>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</si>
  <si>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</si>
  <si>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</si>
  <si>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</si>
  <si>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</si>
  <si>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</si>
  <si>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</si>
  <si>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</si>
  <si>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</si>
  <si>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</si>
  <si>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</si>
  <si>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</si>
  <si>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</si>
  <si>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</si>
  <si>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</si>
  <si>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</si>
  <si>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</si>
  <si>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</si>
  <si>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</si>
  <si>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</si>
  <si>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</si>
  <si>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</si>
  <si>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</si>
  <si>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</si>
  <si>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</si>
  <si>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</si>
  <si>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</si>
  <si>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</si>
  <si>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</si>
  <si>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</si>
  <si>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</si>
  <si>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</si>
  <si>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</si>
  <si>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</si>
  <si>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</si>
  <si>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</si>
  <si>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</si>
  <si>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</si>
  <si>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</si>
  <si>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</si>
  <si>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</si>
  <si>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</si>
  <si>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</si>
  <si>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</si>
  <si>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</si>
  <si>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</si>
  <si>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</si>
  <si>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</si>
  <si>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</si>
  <si>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</si>
  <si>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</si>
  <si>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</si>
  <si>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</si>
  <si>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</si>
  <si>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</si>
  <si>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</si>
  <si>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</si>
  <si>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</si>
  <si>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</si>
  <si>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</si>
  <si>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</si>
  <si>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</si>
  <si>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</si>
  <si>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</si>
  <si>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</si>
  <si>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</si>
  <si>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</si>
  <si>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</si>
  <si>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</si>
  <si>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</si>
  <si>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</si>
  <si>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</si>
  <si>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</si>
  <si>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</si>
  <si>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</si>
  <si>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</si>
  <si>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</si>
  <si>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</si>
  <si>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</si>
  <si>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</si>
  <si>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</si>
  <si>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</si>
  <si>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</si>
  <si>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</si>
  <si>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</si>
  <si>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</si>
  <si>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</si>
  <si>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</si>
  <si>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</si>
  <si>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</si>
  <si>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</si>
  <si>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</si>
  <si>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</si>
  <si>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</si>
  <si>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</si>
  <si>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</si>
  <si>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</si>
  <si>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</si>
  <si>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</si>
  <si>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</si>
  <si>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</si>
  <si>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</si>
  <si>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</si>
  <si>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</si>
  <si>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</si>
  <si>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</si>
  <si>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</si>
  <si>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</si>
  <si>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</si>
  <si>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</si>
  <si>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</si>
  <si>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</si>
  <si>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</si>
  <si>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</si>
  <si>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</si>
  <si>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</si>
  <si>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</si>
  <si>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</si>
  <si>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</si>
  <si>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</si>
  <si>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</si>
  <si>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</si>
  <si>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</si>
  <si>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</si>
  <si>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</si>
  <si>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</si>
  <si>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</si>
  <si>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</si>
  <si>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</si>
  <si>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</si>
  <si>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</si>
  <si>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</si>
  <si>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</si>
  <si>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</si>
  <si>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</si>
  <si>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</si>
  <si>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</si>
  <si>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</si>
  <si>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</si>
  <si>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</si>
  <si>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</si>
  <si>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</si>
  <si>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</si>
  <si>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</si>
  <si>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</si>
  <si>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</si>
  <si>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</si>
  <si>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</si>
  <si>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</si>
  <si>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</si>
  <si>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</si>
  <si>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</si>
  <si>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</si>
  <si>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</si>
  <si>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</si>
  <si>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</si>
  <si>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</si>
  <si>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</si>
  <si>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</si>
  <si>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</si>
  <si>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</si>
  <si>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</si>
  <si>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</si>
  <si>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</si>
  <si>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</si>
  <si>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</si>
  <si>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</si>
  <si>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</si>
  <si>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</si>
  <si>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</si>
  <si>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</si>
  <si>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</si>
  <si>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</si>
  <si>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</si>
  <si>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</si>
  <si>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</si>
  <si>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</si>
  <si>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</si>
  <si>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</si>
  <si>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</si>
  <si>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</si>
  <si>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</si>
  <si>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</si>
  <si>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</si>
  <si>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</si>
  <si>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</si>
  <si>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</si>
  <si>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</si>
  <si>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</si>
  <si>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</si>
  <si>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</si>
  <si>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</si>
  <si>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</si>
  <si>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</si>
  <si>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</si>
  <si>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</si>
  <si>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</si>
  <si>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</si>
  <si>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</si>
  <si>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</si>
  <si>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</si>
  <si>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</si>
  <si>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</si>
  <si>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</si>
  <si>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</si>
  <si>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</si>
  <si>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</si>
  <si>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</si>
  <si>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</si>
  <si>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</si>
  <si>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</si>
  <si>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</si>
  <si>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</si>
  <si>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</si>
  <si>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</si>
  <si>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</si>
  <si>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</si>
  <si>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</si>
  <si>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</si>
  <si>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</si>
  <si>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</si>
  <si>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</si>
  <si>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</si>
  <si>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</si>
  <si>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</si>
  <si>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</si>
  <si>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</si>
  <si>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</si>
  <si>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</si>
  <si>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</si>
  <si>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</si>
  <si>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</si>
  <si>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</si>
  <si>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</si>
  <si>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</si>
  <si>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</si>
  <si>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</si>
  <si>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</si>
  <si>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</si>
  <si>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</si>
  <si>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</si>
  <si>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</si>
  <si>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</si>
  <si>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</si>
  <si>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</si>
  <si>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</si>
  <si>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</si>
  <si>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</si>
  <si>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</si>
  <si>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</si>
  <si>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</si>
  <si>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</si>
  <si>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</si>
  <si>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</si>
  <si>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</si>
  <si>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</si>
  <si>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</si>
  <si>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</si>
  <si>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</si>
  <si>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</si>
  <si>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</si>
  <si>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</si>
  <si>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</si>
  <si>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</si>
  <si>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</si>
  <si>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</si>
  <si>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</si>
  <si>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</si>
  <si>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</si>
  <si>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</si>
  <si>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</si>
  <si>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</si>
  <si>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</si>
  <si>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</si>
  <si>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</si>
  <si>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</si>
  <si>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</si>
  <si>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</si>
  <si>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</si>
  <si>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</si>
  <si>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</si>
  <si>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</si>
  <si>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</si>
  <si>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</si>
  <si>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</si>
  <si>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</si>
  <si>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</si>
  <si>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</si>
  <si>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</si>
  <si>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</si>
  <si>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</si>
  <si>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</si>
  <si>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</si>
  <si>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</si>
  <si>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</si>
  <si>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</si>
  <si>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</si>
  <si>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</si>
  <si>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</si>
  <si>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</si>
  <si>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</si>
  <si>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</si>
  <si>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</si>
  <si>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</si>
  <si>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</si>
  <si>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</si>
  <si>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</si>
  <si>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</si>
  <si>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</si>
  <si>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</si>
  <si>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</si>
  <si>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</si>
  <si>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</si>
  <si>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</si>
  <si>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</si>
  <si>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</si>
  <si>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</si>
  <si>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</si>
  <si>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</si>
  <si>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</si>
  <si>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</si>
  <si>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</si>
  <si>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</si>
  <si>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</si>
  <si>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</si>
  <si>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</si>
  <si>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</si>
  <si>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</si>
  <si>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</si>
  <si>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</si>
  <si>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</si>
  <si>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</si>
  <si>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</si>
  <si>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</si>
  <si>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</si>
  <si>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</si>
  <si>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</si>
  <si>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</si>
  <si>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</si>
  <si>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</si>
  <si>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</si>
  <si>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</si>
  <si>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</si>
  <si>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</si>
  <si>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</si>
  <si>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</si>
  <si>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</si>
  <si>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</si>
  <si>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</si>
  <si>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</si>
  <si>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</si>
  <si>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</si>
  <si>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</si>
  <si>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</si>
  <si>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</si>
  <si>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</si>
  <si>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</si>
  <si>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</si>
  <si>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</si>
  <si>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</si>
  <si>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</si>
  <si>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</si>
  <si>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</si>
  <si>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</si>
  <si>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</si>
  <si>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</si>
  <si>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</si>
  <si>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</si>
  <si>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</si>
  <si>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</si>
  <si>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</si>
  <si>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</si>
  <si>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</si>
  <si>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</si>
  <si>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</si>
  <si>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</si>
  <si>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</si>
  <si>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</si>
  <si>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</si>
  <si>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</si>
  <si>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</si>
  <si>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</si>
  <si>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</si>
  <si>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</si>
  <si>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</si>
  <si>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</si>
  <si>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</si>
  <si>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</si>
  <si>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</si>
  <si>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</si>
  <si>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</si>
  <si>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</si>
  <si>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</si>
  <si>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</si>
  <si>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</si>
  <si>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</si>
  <si>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</si>
  <si>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</si>
  <si>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</si>
  <si>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</si>
  <si>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</si>
  <si>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</si>
  <si>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</si>
  <si>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</si>
  <si>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</si>
  <si>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</si>
  <si>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</si>
  <si>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</si>
  <si>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</si>
  <si>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</si>
  <si>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</si>
  <si>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</si>
  <si>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</si>
  <si>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</si>
  <si>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</si>
  <si>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</si>
  <si>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</si>
  <si>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</si>
  <si>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</si>
  <si>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</si>
  <si>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</si>
  <si>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</si>
  <si>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</si>
  <si>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</si>
  <si>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</si>
  <si>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</si>
  <si>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</si>
  <si>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</si>
  <si>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</si>
  <si>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</si>
  <si>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</si>
  <si>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</si>
  <si>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</si>
  <si>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</si>
  <si>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</si>
  <si>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</si>
  <si>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</si>
  <si>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</si>
  <si>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</si>
  <si>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</si>
  <si>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</si>
  <si>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</si>
  <si>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</si>
  <si>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</si>
  <si>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</si>
  <si>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</si>
  <si>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</si>
  <si>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</si>
  <si>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</si>
  <si>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</si>
  <si>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</si>
  <si>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</si>
  <si>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</si>
  <si>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</si>
  <si>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</si>
  <si>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</si>
  <si>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</si>
  <si>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</si>
  <si>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</si>
  <si>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</si>
  <si>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</si>
  <si>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</si>
  <si>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</si>
  <si>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</si>
  <si>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</si>
  <si>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</si>
  <si>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</si>
  <si>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</si>
  <si>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</si>
  <si>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</si>
  <si>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</si>
  <si>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</si>
  <si>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</si>
  <si>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</si>
  <si>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</si>
  <si>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</si>
  <si>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</si>
  <si>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</si>
  <si>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</si>
  <si>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</si>
  <si>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</si>
  <si>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</si>
  <si>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</si>
  <si>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</si>
  <si>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</si>
  <si>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</si>
  <si>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</si>
  <si>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</si>
  <si>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</si>
  <si>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</si>
  <si>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</si>
  <si>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</si>
  <si>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</si>
  <si>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</si>
  <si>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</si>
  <si>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</si>
  <si>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</si>
  <si>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</si>
  <si>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</si>
  <si>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</si>
  <si>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</si>
  <si>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</si>
  <si>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</si>
  <si>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</si>
  <si>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</si>
  <si>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</si>
  <si>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</si>
  <si>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</si>
  <si>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</si>
  <si>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</si>
  <si>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</si>
  <si>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</si>
  <si>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</si>
  <si>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</si>
  <si>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</si>
  <si>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</si>
  <si>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</si>
  <si>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</si>
  <si>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</si>
  <si>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</si>
  <si>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</si>
  <si>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</si>
  <si>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</si>
  <si>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</si>
  <si>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</si>
  <si>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</si>
  <si>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</si>
  <si>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</si>
  <si>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</si>
  <si>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</si>
  <si>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</si>
  <si>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</si>
  <si>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</si>
  <si>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</si>
  <si>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</si>
  <si>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</si>
  <si>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</si>
  <si>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</si>
  <si>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</si>
  <si>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</si>
  <si>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</si>
  <si>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</si>
  <si>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</si>
  <si>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</si>
  <si>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</si>
  <si>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</si>
  <si>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</si>
  <si>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</si>
  <si>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</si>
  <si>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</si>
  <si>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</si>
  <si>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</si>
  <si>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</si>
  <si>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</si>
  <si>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</si>
  <si>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</si>
  <si>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</si>
  <si>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</si>
  <si>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</si>
  <si>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</si>
  <si>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</si>
  <si>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</si>
  <si>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</si>
  <si>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</si>
  <si>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</si>
  <si>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</si>
  <si>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</si>
  <si>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</si>
  <si>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</si>
  <si>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</si>
  <si>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</si>
  <si>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</si>
  <si>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</si>
  <si>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</si>
  <si>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</si>
  <si>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</si>
  <si>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</si>
  <si>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</si>
  <si>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</si>
  <si>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</si>
  <si>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</si>
  <si>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</si>
  <si>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</si>
  <si>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</si>
  <si>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</si>
  <si>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</si>
  <si>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</si>
  <si>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</si>
  <si>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</si>
  <si>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</si>
  <si>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</si>
  <si>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</si>
  <si>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</si>
  <si>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</si>
  <si>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</si>
  <si>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</si>
  <si>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</si>
  <si>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</si>
  <si>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</si>
  <si>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</si>
  <si>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</si>
  <si>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</si>
  <si>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</si>
  <si>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</si>
  <si>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</si>
  <si>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</si>
  <si>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</si>
  <si>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</si>
  <si>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</si>
  <si>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</si>
  <si>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</si>
  <si>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</si>
  <si>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</si>
  <si>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</si>
  <si>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</si>
  <si>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</si>
  <si>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</si>
  <si>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</si>
  <si>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</si>
  <si>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</si>
  <si>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</si>
  <si>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</si>
  <si>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</si>
  <si>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</si>
  <si>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</si>
  <si>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</si>
  <si>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</si>
  <si>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</si>
  <si>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</si>
  <si>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</si>
  <si>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</si>
  <si>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</si>
  <si>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</si>
  <si>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</si>
  <si>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</si>
  <si>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</si>
  <si>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</si>
  <si>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</si>
  <si>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</si>
  <si>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</si>
  <si>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</si>
  <si>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</si>
  <si>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</si>
  <si>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</si>
  <si>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</si>
  <si>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</si>
  <si>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</si>
  <si>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</si>
  <si>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</si>
  <si>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</si>
  <si>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</si>
  <si>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</si>
  <si>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</si>
  <si>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</si>
  <si>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</si>
  <si>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</si>
  <si>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</si>
  <si>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</si>
  <si>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</si>
  <si>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</si>
  <si>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</si>
  <si>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</si>
  <si>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</si>
  <si>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</si>
  <si>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</si>
  <si>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</si>
  <si>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</si>
  <si>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</si>
  <si>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</si>
  <si>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</si>
  <si>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</si>
  <si>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</si>
  <si>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</si>
  <si>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</si>
  <si>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</si>
  <si>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</si>
  <si>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</si>
  <si>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</si>
  <si>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</si>
  <si>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</si>
  <si>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</si>
  <si>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</si>
  <si>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</si>
  <si>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</si>
  <si>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</si>
  <si>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</si>
  <si>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</si>
  <si>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</si>
  <si>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</si>
  <si>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</si>
  <si>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</si>
  <si>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</si>
  <si>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</si>
  <si>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</si>
  <si>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</si>
  <si>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</si>
  <si>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</si>
  <si>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</si>
  <si>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</si>
  <si>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</si>
  <si>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</si>
  <si>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</si>
  <si>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</si>
  <si>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</si>
  <si>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</si>
  <si>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</si>
  <si>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</si>
  <si>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</si>
  <si>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</si>
  <si>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</si>
  <si>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</si>
  <si>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</si>
  <si>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</si>
  <si>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</si>
  <si>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</si>
  <si>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</si>
  <si>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</si>
  <si>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</si>
  <si>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</si>
  <si>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</si>
  <si>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</si>
  <si>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</si>
  <si>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</si>
  <si>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</si>
  <si>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</si>
  <si>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</si>
  <si>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</si>
  <si>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</si>
  <si>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</si>
  <si>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</si>
  <si>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</si>
  <si>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</si>
  <si>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</si>
  <si>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</si>
  <si>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</si>
  <si>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</si>
  <si>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</si>
  <si>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</si>
  <si>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</si>
  <si>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</si>
  <si>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</si>
  <si>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</si>
  <si>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</si>
  <si>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</si>
  <si>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</si>
  <si>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</si>
  <si>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</si>
  <si>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</si>
  <si>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</si>
  <si>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</si>
  <si>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</si>
  <si>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</si>
  <si>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</si>
  <si>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</si>
  <si>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</si>
  <si>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</si>
  <si>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</si>
  <si>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</si>
  <si>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</si>
  <si>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</si>
  <si>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</si>
  <si>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</si>
  <si>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</si>
  <si>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</si>
  <si>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</si>
  <si>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</si>
  <si>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</si>
  <si>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</si>
  <si>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</si>
  <si>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</si>
  <si>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</si>
  <si>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</si>
  <si>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</si>
  <si>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</si>
  <si>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</si>
  <si>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</si>
  <si>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</si>
  <si>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</si>
  <si>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</si>
  <si>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</si>
  <si>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</si>
  <si>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</si>
  <si>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</si>
  <si>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</si>
  <si>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</si>
  <si>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</si>
  <si>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</si>
  <si>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</si>
  <si>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</si>
  <si>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</si>
  <si>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</si>
  <si>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</si>
  <si>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</si>
  <si>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</si>
  <si>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</si>
  <si>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</si>
  <si>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</si>
  <si>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</si>
  <si>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</si>
  <si>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</si>
  <si>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</si>
  <si>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</si>
  <si>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</si>
  <si>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</si>
  <si>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</si>
  <si>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</si>
  <si>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</si>
  <si>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</si>
  <si>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</si>
  <si>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</si>
  <si>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</si>
  <si>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</si>
  <si>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</si>
  <si>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</si>
  <si>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</si>
  <si>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</si>
  <si>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</si>
  <si>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</si>
  <si>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</si>
  <si>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</si>
  <si>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</si>
  <si>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</si>
  <si>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</si>
  <si>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</si>
  <si>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</si>
  <si>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</si>
  <si>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</si>
  <si>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</si>
  <si>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</si>
  <si>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</si>
  <si>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</si>
  <si>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</si>
  <si>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</si>
  <si>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</si>
  <si>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</si>
  <si>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</si>
  <si>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</si>
  <si>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</si>
  <si>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</si>
  <si>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</si>
  <si>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</si>
  <si>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</si>
  <si>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</si>
  <si>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</si>
  <si>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</si>
  <si>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</si>
  <si>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</si>
  <si>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</si>
  <si>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</si>
  <si>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</si>
  <si>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</si>
  <si>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</si>
  <si>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</si>
  <si>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</si>
  <si>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</si>
  <si>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</si>
  <si>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</si>
  <si>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</si>
  <si>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</si>
  <si>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</si>
  <si>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</si>
  <si>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</si>
  <si>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</si>
  <si>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</si>
  <si>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</si>
  <si>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</si>
  <si>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</si>
  <si>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</si>
  <si>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</si>
  <si>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</si>
  <si>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</si>
  <si>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</si>
  <si>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</si>
  <si>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</si>
  <si>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</si>
  <si>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</si>
  <si>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</si>
  <si>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</si>
  <si>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</si>
  <si>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</si>
  <si>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</si>
  <si>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</si>
  <si>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</si>
  <si>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</si>
  <si>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</si>
  <si>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</si>
  <si>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</si>
  <si>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</si>
  <si>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</si>
  <si>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</si>
  <si>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</si>
  <si>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</si>
  <si>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</si>
  <si>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</si>
  <si>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</si>
  <si>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</si>
  <si>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</si>
  <si>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</si>
  <si>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</si>
  <si>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</si>
  <si>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</si>
  <si>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</si>
  <si>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</si>
  <si>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</si>
  <si>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</si>
  <si>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</si>
  <si>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</si>
  <si>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</si>
  <si>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</si>
  <si>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</si>
  <si>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</si>
  <si>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</si>
  <si>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</si>
  <si>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</si>
  <si>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</si>
  <si>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</si>
  <si>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</si>
  <si>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</si>
  <si>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</si>
  <si>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</si>
  <si>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</si>
  <si>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</si>
  <si>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</si>
  <si>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</si>
  <si>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</si>
  <si>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</si>
  <si>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</si>
  <si>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</si>
  <si>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</si>
  <si>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</si>
  <si>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</si>
  <si>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</si>
  <si>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</si>
  <si>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</si>
  <si>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</si>
  <si>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</si>
  <si>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</si>
  <si>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</si>
  <si>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</si>
  <si>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</si>
  <si>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</si>
  <si>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</si>
  <si>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</si>
  <si>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</si>
  <si>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</si>
  <si>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</si>
  <si>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</si>
  <si>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</si>
  <si>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</si>
  <si>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</si>
  <si>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</si>
  <si>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</si>
  <si>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</si>
  <si>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</si>
  <si>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</si>
  <si>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</si>
  <si>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</si>
  <si>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</si>
  <si>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</si>
  <si>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</si>
  <si>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</si>
  <si>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</si>
  <si>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</si>
  <si>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</si>
  <si>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</si>
  <si>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</si>
  <si>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</si>
  <si>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</si>
  <si>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</si>
  <si>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</si>
  <si>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</si>
  <si>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</si>
  <si>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</si>
  <si>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</si>
  <si>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</si>
  <si>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</si>
  <si>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</si>
  <si>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</si>
  <si>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</si>
  <si>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</si>
  <si>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</si>
  <si>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</si>
  <si>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</si>
  <si>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</si>
  <si>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</si>
  <si>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</si>
  <si>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</si>
  <si>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</si>
  <si>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</si>
  <si>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</si>
  <si>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</si>
  <si>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</si>
  <si>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</si>
  <si>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</si>
  <si>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</si>
  <si>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</si>
  <si>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</si>
  <si>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</si>
  <si>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</si>
  <si>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</si>
  <si>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</si>
  <si>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</si>
  <si>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</si>
  <si>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</si>
  <si>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</si>
  <si>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</si>
  <si>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</si>
  <si>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</si>
  <si>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</si>
  <si>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</si>
  <si>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</si>
  <si>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</si>
  <si>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</si>
  <si>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</si>
  <si>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</si>
  <si>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</si>
  <si>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</si>
  <si>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</si>
  <si>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</si>
  <si>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</si>
  <si>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</si>
  <si>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</si>
  <si>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</si>
  <si>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</si>
  <si>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</si>
  <si>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</si>
  <si>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</si>
  <si>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</si>
  <si>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</si>
  <si>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</si>
  <si>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</si>
  <si>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</si>
  <si>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</si>
  <si>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</si>
  <si>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</si>
  <si>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</si>
  <si>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</si>
  <si>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</si>
  <si>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</si>
  <si>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</si>
  <si>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</si>
  <si>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</si>
  <si>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</si>
  <si>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</si>
  <si>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</si>
  <si>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</si>
  <si>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</si>
  <si>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</si>
  <si>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</si>
  <si>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</si>
  <si>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</si>
  <si>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</si>
  <si>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</si>
  <si>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</si>
  <si>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</si>
  <si>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</si>
  <si>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</si>
  <si>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</si>
  <si>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</si>
  <si>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</si>
  <si>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</si>
  <si>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</si>
  <si>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</si>
  <si>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</si>
  <si>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</si>
  <si>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</si>
  <si>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</si>
  <si>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</si>
  <si>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</si>
  <si>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</si>
  <si>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</si>
  <si>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</si>
  <si>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</si>
  <si>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</si>
  <si>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</si>
  <si>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</si>
  <si>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</si>
  <si>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</si>
  <si>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</si>
  <si>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</si>
  <si>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</si>
  <si>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</si>
  <si>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</si>
  <si>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</si>
  <si>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</si>
  <si>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</si>
  <si>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</si>
  <si>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</si>
  <si>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</si>
  <si>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</si>
  <si>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</si>
  <si>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</si>
  <si>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</si>
  <si>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</si>
  <si>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</si>
  <si>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</si>
  <si>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</si>
  <si>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</si>
  <si>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</si>
  <si>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</si>
  <si>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</si>
  <si>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</si>
  <si>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</si>
  <si>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</si>
  <si>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</si>
  <si>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</si>
  <si>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</si>
  <si>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</si>
  <si>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</si>
  <si>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</si>
  <si>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</si>
  <si>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</si>
  <si>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</si>
  <si>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</si>
  <si>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</si>
  <si>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</si>
  <si>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</si>
  <si>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</si>
  <si>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</si>
  <si>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</si>
  <si>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</si>
  <si>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</si>
  <si>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</si>
  <si>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</si>
  <si>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</si>
  <si>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</si>
  <si>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</si>
  <si>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</si>
  <si>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</si>
  <si>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</si>
  <si>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</si>
  <si>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</si>
  <si>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</si>
  <si>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</si>
  <si>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</si>
  <si>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</si>
  <si>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</si>
  <si>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</si>
  <si>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</si>
  <si>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</si>
  <si>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</si>
  <si>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</si>
  <si>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</si>
  <si>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</si>
  <si>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</si>
  <si>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</si>
  <si>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</si>
  <si>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</si>
  <si>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</si>
  <si>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</si>
  <si>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</si>
  <si>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</si>
  <si>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</si>
  <si>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</si>
  <si>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</si>
  <si>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</si>
  <si>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</si>
  <si>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</si>
  <si>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</si>
  <si>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</si>
  <si>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</si>
  <si>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</si>
  <si>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</si>
  <si>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</si>
  <si>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</si>
  <si>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</si>
  <si>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</si>
  <si>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</si>
  <si>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</si>
  <si>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</si>
  <si>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</si>
  <si>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</si>
  <si>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</si>
  <si>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</si>
  <si>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</si>
  <si>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</si>
  <si>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</si>
  <si>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</si>
  <si>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</si>
  <si>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</si>
  <si>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</si>
  <si>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</si>
  <si>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</si>
  <si>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</si>
  <si>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</si>
  <si>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</si>
  <si>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</si>
  <si>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</si>
  <si>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</si>
  <si>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</si>
  <si>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</si>
  <si>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</si>
  <si>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</si>
  <si>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</si>
  <si>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</si>
  <si>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</si>
  <si>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</si>
  <si>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</si>
  <si>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</si>
  <si>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</si>
  <si>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</si>
  <si>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</si>
  <si>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</si>
  <si>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</si>
  <si>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</si>
  <si>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</si>
  <si>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</si>
  <si>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</si>
  <si>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</si>
  <si>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</si>
  <si>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</si>
  <si>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</si>
  <si>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</si>
  <si>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</si>
  <si>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</si>
  <si>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</si>
  <si>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</si>
  <si>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</si>
  <si>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</si>
  <si>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</si>
  <si>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</si>
  <si>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</si>
  <si>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</si>
  <si>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</si>
  <si>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</si>
  <si>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</si>
  <si>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</si>
  <si>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</si>
  <si>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</si>
  <si>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</si>
  <si>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</si>
  <si>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</si>
  <si>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</si>
  <si>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</si>
  <si>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</si>
  <si>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</si>
  <si>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</si>
  <si>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</si>
  <si>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</si>
  <si>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</si>
  <si>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</si>
  <si>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</si>
  <si>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</si>
  <si>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</si>
  <si>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</si>
  <si>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</si>
  <si>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</si>
  <si>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</si>
  <si>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</si>
  <si>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</si>
  <si>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</si>
  <si>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</si>
  <si>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</si>
  <si>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</si>
  <si>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</si>
  <si>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</si>
  <si>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</si>
  <si>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</si>
  <si>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</si>
  <si>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</si>
  <si>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</si>
  <si>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</si>
  <si>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</si>
  <si>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</si>
  <si>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</si>
  <si>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</si>
  <si>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</si>
  <si>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</si>
  <si>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</si>
  <si>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</si>
  <si>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</si>
  <si>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</si>
  <si>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</si>
  <si>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</si>
  <si>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</si>
  <si>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</si>
  <si>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</si>
  <si>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</si>
  <si>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</si>
  <si>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</si>
  <si>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</si>
  <si>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</si>
  <si>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</si>
  <si>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</si>
  <si>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</si>
  <si>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</si>
  <si>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</si>
  <si>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</si>
  <si>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</si>
  <si>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</si>
  <si>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</si>
  <si>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</si>
  <si>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</si>
  <si>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</si>
  <si>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</si>
  <si>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</si>
  <si>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</si>
  <si>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</si>
  <si>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</si>
  <si>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</si>
  <si>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</si>
  <si>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</si>
  <si>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</si>
  <si>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</si>
  <si>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</si>
  <si>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</si>
  <si>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</si>
  <si>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</si>
  <si>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</si>
  <si>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</si>
  <si>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</si>
  <si>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</si>
  <si>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</si>
  <si>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</si>
  <si>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</si>
  <si>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</si>
  <si>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</si>
  <si>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</si>
  <si>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</si>
  <si>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</si>
  <si>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</si>
  <si>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</si>
  <si>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</si>
  <si>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</si>
  <si>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</si>
  <si>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</si>
  <si>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</si>
  <si>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</si>
  <si>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</si>
  <si>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</si>
  <si>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</si>
  <si>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</si>
  <si>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</si>
  <si>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</si>
  <si>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</si>
  <si>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</si>
  <si>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</si>
  <si>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</si>
  <si>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</si>
  <si>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</si>
  <si>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</si>
  <si>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</si>
  <si>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M2110202.1 - Rozvaděč 01R18</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</si>
  <si>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</si>
  <si>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</si>
  <si>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</si>
  <si>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</si>
  <si>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</si>
  <si>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</si>
  <si>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</si>
  <si>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</si>
  <si>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</si>
  <si>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</si>
  <si>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</si>
  <si>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</si>
  <si>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</si>
  <si>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</si>
  <si>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</si>
  <si>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</si>
  <si>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</si>
  <si>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</si>
  <si>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</si>
  <si>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</si>
  <si>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</si>
  <si>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</si>
  <si>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</si>
  <si>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</si>
  <si>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</si>
  <si>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</si>
  <si>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</si>
  <si>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</si>
  <si>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</si>
  <si>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</si>
  <si>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</si>
  <si>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</si>
  <si>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</si>
  <si>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</si>
  <si>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</si>
  <si>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</si>
  <si>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</si>
  <si>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</si>
  <si>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</si>
  <si>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</si>
  <si>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</si>
  <si>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</si>
  <si>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</si>
  <si>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</si>
  <si>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</si>
  <si>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</si>
  <si>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</si>
  <si>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</si>
  <si>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</si>
  <si>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</si>
  <si>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</si>
  <si>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</si>
  <si>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</si>
  <si>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</si>
  <si>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</si>
  <si>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</si>
  <si>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</si>
  <si>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</si>
  <si>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</si>
  <si>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</si>
  <si>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</si>
  <si>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</si>
  <si>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</si>
  <si>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</si>
  <si>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</si>
  <si>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</si>
  <si>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</si>
  <si>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</si>
  <si>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</si>
  <si>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</si>
  <si>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</si>
  <si>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</si>
  <si>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</si>
  <si>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</si>
  <si>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</si>
  <si>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</si>
  <si>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</si>
  <si>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</si>
  <si>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</si>
  <si>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</si>
  <si>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</si>
  <si>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</si>
  <si>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</si>
  <si>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</si>
  <si>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</si>
  <si>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</si>
  <si>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</si>
  <si>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</si>
  <si>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</si>
  <si>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</si>
  <si>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</si>
  <si>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</si>
  <si>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</si>
  <si>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</si>
  <si>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</si>
  <si>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</si>
  <si>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</si>
  <si>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</si>
  <si>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</si>
  <si>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</si>
  <si>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</si>
  <si>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</si>
  <si>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</si>
  <si>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</si>
  <si>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</si>
  <si>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</si>
  <si>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</si>
  <si>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</si>
  <si>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</si>
  <si>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</si>
  <si>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</si>
  <si>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</si>
  <si>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</si>
  <si>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</si>
  <si>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</si>
  <si>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</si>
  <si>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</si>
  <si>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</si>
  <si>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</si>
  <si>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</si>
  <si>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</si>
  <si>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</si>
  <si>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</si>
  <si>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</si>
  <si>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</si>
  <si>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</si>
  <si>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</si>
  <si>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</si>
  <si>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</si>
  <si>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</si>
  <si>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</si>
  <si>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</si>
  <si>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</si>
  <si>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</si>
  <si>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</si>
  <si>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</si>
  <si>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</si>
  <si>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</si>
  <si>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</si>
  <si>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</si>
  <si>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</si>
  <si>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</si>
  <si>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</si>
  <si>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</si>
  <si>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</si>
  <si>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</si>
  <si>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</si>
  <si>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</si>
  <si>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</si>
  <si>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</si>
  <si>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</si>
  <si>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</si>
  <si>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</si>
  <si>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</si>
  <si>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</si>
  <si>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</si>
  <si>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</si>
  <si>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</si>
  <si>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</si>
  <si>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</si>
  <si>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</si>
  <si>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</si>
  <si>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</si>
  <si>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</si>
  <si>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</si>
  <si>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</si>
  <si>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</si>
  <si>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</si>
  <si>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</si>
  <si>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</si>
  <si>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</si>
  <si>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</si>
  <si>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</si>
  <si>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</si>
  <si>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</si>
  <si>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</si>
  <si>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</si>
  <si>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</si>
  <si>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</si>
  <si>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</si>
  <si>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</si>
  <si>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</si>
  <si>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</si>
  <si>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</si>
  <si>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</si>
  <si>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</si>
  <si>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</si>
  <si>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</si>
  <si>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</si>
  <si>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</si>
  <si>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</si>
  <si>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</si>
  <si>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</si>
  <si>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</si>
  <si>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</si>
  <si>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</si>
  <si>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</si>
  <si>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</si>
  <si>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</si>
  <si>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</si>
  <si>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</si>
  <si>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</si>
  <si>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</si>
  <si>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</si>
  <si>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</si>
  <si>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</si>
  <si>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</si>
  <si>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</si>
  <si>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</si>
  <si>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</si>
  <si>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</si>
  <si>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</si>
  <si>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</si>
  <si>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</si>
  <si>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</si>
  <si>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</si>
  <si>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</si>
  <si>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</si>
  <si>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</si>
  <si>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</si>
  <si>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</si>
  <si>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</si>
  <si>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</si>
  <si>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</si>
  <si>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</si>
  <si>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</si>
  <si>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</si>
  <si>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</si>
  <si>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</si>
  <si>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</si>
  <si>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</si>
  <si>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</si>
  <si>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</si>
  <si>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</si>
  <si>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</si>
  <si>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</si>
  <si>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</si>
  <si>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</si>
  <si>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</si>
  <si>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</si>
  <si>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</si>
  <si>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</si>
  <si>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</si>
  <si>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</si>
  <si>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</si>
  <si>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</si>
  <si>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</si>
  <si>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</si>
  <si>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</si>
  <si>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</si>
  <si>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</si>
  <si>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</si>
  <si>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</si>
  <si>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</si>
  <si>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</si>
  <si>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</si>
  <si>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</si>
  <si>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</si>
  <si>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</si>
  <si>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</si>
  <si>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</si>
  <si>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</si>
  <si>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</si>
  <si>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</si>
  <si>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</si>
  <si>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</si>
  <si>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</si>
  <si>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</si>
  <si>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</si>
  <si>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</si>
  <si>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</si>
  <si>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</si>
  <si>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</si>
  <si>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</si>
  <si>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</si>
  <si>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</si>
  <si>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</si>
  <si>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</si>
  <si>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</si>
  <si>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</si>
  <si>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</si>
  <si>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</si>
  <si>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</si>
  <si>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</si>
  <si>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</si>
  <si>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</si>
  <si>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</si>
  <si>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</si>
  <si>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</si>
  <si>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</si>
  <si>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</si>
  <si>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</si>
  <si>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</si>
  <si>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</si>
  <si>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</si>
  <si>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</si>
  <si>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</si>
  <si>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</si>
  <si>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</si>
  <si>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</si>
  <si>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</si>
  <si>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</si>
  <si>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</si>
  <si>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</si>
  <si>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</si>
  <si>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</si>
  <si>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</si>
  <si>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</si>
  <si>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</si>
  <si>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</si>
  <si>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</si>
  <si>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</si>
  <si>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</si>
  <si>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</si>
  <si>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</si>
  <si>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</si>
  <si>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</si>
  <si>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</si>
  <si>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</si>
  <si>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</si>
  <si>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</si>
  <si>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</si>
  <si>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</si>
  <si>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</si>
  <si>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</si>
  <si>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</si>
  <si>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</si>
  <si>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</si>
  <si>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</si>
  <si>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</si>
  <si>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</si>
  <si>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</si>
  <si>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</si>
  <si>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</si>
  <si>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</si>
  <si>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</si>
  <si>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</si>
  <si>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</si>
  <si>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</si>
  <si>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</si>
  <si>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</si>
  <si>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</si>
  <si>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</si>
  <si>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</si>
  <si>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</si>
  <si>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</si>
  <si>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</si>
  <si>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</si>
  <si>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</si>
  <si>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</si>
  <si>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</si>
  <si>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</si>
  <si>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</si>
  <si>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</si>
  <si>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</si>
  <si>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</si>
  <si>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</si>
  <si>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</si>
  <si>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</si>
  <si>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</si>
  <si>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</si>
  <si>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</si>
  <si>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</si>
  <si>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</si>
  <si>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</si>
  <si>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</si>
  <si>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</si>
  <si>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</si>
  <si>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</si>
  <si>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</si>
  <si>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</si>
  <si>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</si>
  <si>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</si>
  <si>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</si>
  <si>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</si>
  <si>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</si>
  <si>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</si>
  <si>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</si>
  <si>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</si>
  <si>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</si>
  <si>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</si>
  <si>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</si>
  <si>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</si>
  <si>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</si>
  <si>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</si>
  <si>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</si>
  <si>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</si>
  <si>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</si>
  <si>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</si>
  <si>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</si>
  <si>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</si>
  <si>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</si>
  <si>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</si>
  <si>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</si>
  <si>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</si>
  <si>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</si>
  <si>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</si>
  <si>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</si>
  <si>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</si>
  <si>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</si>
  <si>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</si>
  <si>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</si>
  <si>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</si>
  <si>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</si>
  <si>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</si>
  <si>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</si>
  <si>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</si>
  <si>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</si>
  <si>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</si>
  <si>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</si>
  <si>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</si>
  <si>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</si>
  <si>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</si>
  <si>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</si>
  <si>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</si>
  <si>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</si>
  <si>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</si>
  <si>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</si>
  <si>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</si>
  <si>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</si>
  <si>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</si>
  <si>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</si>
  <si>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</si>
  <si>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</si>
  <si>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</si>
  <si>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</si>
  <si>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</si>
  <si>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</si>
  <si>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</si>
  <si>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</si>
  <si>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</si>
  <si>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</si>
  <si>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</si>
  <si>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</si>
  <si>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</si>
  <si>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</si>
  <si>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</si>
  <si>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</si>
  <si>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</si>
  <si>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</si>
  <si>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</si>
  <si>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</si>
  <si>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</si>
  <si>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</si>
  <si>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</si>
  <si>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</si>
  <si>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M2110202.1</t>
  </si>
  <si>
    <t>Rozvaděč 01R18</t>
  </si>
  <si>
    <t>199</t>
  </si>
  <si>
    <t>D14c120002.1</t>
  </si>
  <si>
    <t xml:space="preserve">Oceloplechový rozvaděč skříňové konstrukce 2x (800 x 2100 x 400  - Š x V, xHL), In MDO = 80A, In DO = 63A, In VDO = 32A, Iks=10kA, rozvodná soustava: 3NPE AC 50Hz 400V TN/S,</t>
  </si>
  <si>
    <t>-1310393900</t>
  </si>
  <si>
    <t xml:space="preserve">Poznámka k položce:_x000d_
"Poznámka k položce:
2PE AC 50Hz 230V / IT D.1.4c-206"_x000d_
</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</si>
  <si>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</si>
  <si>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</si>
  <si>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</si>
  <si>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</si>
  <si>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</si>
  <si>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</si>
  <si>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</si>
  <si>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</si>
  <si>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</si>
  <si>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</si>
  <si>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</si>
  <si>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</si>
  <si>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</si>
  <si>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</si>
  <si>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</si>
  <si>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</si>
  <si>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</si>
  <si>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</si>
  <si>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</si>
  <si>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</si>
  <si>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</si>
  <si>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</si>
  <si>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</si>
  <si>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</si>
  <si>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</si>
  <si>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</si>
  <si>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</si>
  <si>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</si>
  <si>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</si>
  <si>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</si>
  <si>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</si>
  <si>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</si>
  <si>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</si>
  <si>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</si>
  <si>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</si>
  <si>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</si>
  <si>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</si>
  <si>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</si>
  <si>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</si>
  <si>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</si>
  <si>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</si>
  <si>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</si>
  <si>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</si>
  <si>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</si>
  <si>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</si>
  <si>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</si>
  <si>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</si>
  <si>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</si>
  <si>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</si>
  <si>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</si>
  <si>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</si>
  <si>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</si>
  <si>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</si>
  <si>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</si>
  <si>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</si>
  <si>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</si>
  <si>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</si>
  <si>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</si>
  <si>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</si>
  <si>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</si>
  <si>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</si>
  <si>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</si>
  <si>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</si>
  <si>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</si>
  <si>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</si>
  <si>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</si>
  <si>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</si>
  <si>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</si>
  <si>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</si>
  <si>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</si>
  <si>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</si>
  <si>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</si>
  <si>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</si>
  <si>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</si>
  <si>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</si>
  <si>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</si>
  <si>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</si>
  <si>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</si>
  <si>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</si>
  <si>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</si>
  <si>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</si>
  <si>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</si>
  <si>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</si>
  <si>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</si>
  <si>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</si>
  <si>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</si>
  <si>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</si>
  <si>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</si>
  <si>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</si>
  <si>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</si>
  <si>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</si>
  <si>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</si>
  <si>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</si>
  <si>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</si>
  <si>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</si>
  <si>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</si>
  <si>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</si>
  <si>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</si>
  <si>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</si>
  <si>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</si>
  <si>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</si>
  <si>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</si>
  <si>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</si>
  <si>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</si>
  <si>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</si>
  <si>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</si>
  <si>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</si>
  <si>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</si>
  <si>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</si>
  <si>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</si>
  <si>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</si>
  <si>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</si>
  <si>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</si>
  <si>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</si>
  <si>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</si>
  <si>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</si>
  <si>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</si>
  <si>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</si>
  <si>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</si>
  <si>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</si>
  <si>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</si>
  <si>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</si>
  <si>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</si>
  <si>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</si>
  <si>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</si>
  <si>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</si>
  <si>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</si>
  <si>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</si>
  <si>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</si>
  <si>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</si>
  <si>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</si>
  <si>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</si>
  <si>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</si>
  <si>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</si>
  <si>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</si>
  <si>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</si>
  <si>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</si>
  <si>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</si>
  <si>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</si>
  <si>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</si>
  <si>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</si>
  <si>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</si>
  <si>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</si>
  <si>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</si>
  <si>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</si>
  <si>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</si>
  <si>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</si>
  <si>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</si>
  <si>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</si>
  <si>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</si>
  <si>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</si>
  <si>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</si>
  <si>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</si>
  <si>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</si>
  <si>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</si>
  <si>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</si>
  <si>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</si>
  <si>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</si>
  <si>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</si>
  <si>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</si>
  <si>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</si>
  <si>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</si>
  <si>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</si>
  <si>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</si>
  <si>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</si>
  <si>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</si>
  <si>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</si>
  <si>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</si>
  <si>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</si>
  <si>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</si>
  <si>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</si>
  <si>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</si>
  <si>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</si>
  <si>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</si>
  <si>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</si>
  <si>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</si>
  <si>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</si>
  <si>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</si>
  <si>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</si>
  <si>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</si>
  <si>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</si>
  <si>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</si>
  <si>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</si>
  <si>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</si>
  <si>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</si>
  <si>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</si>
  <si>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</si>
  <si>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</si>
  <si>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</si>
  <si>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</si>
  <si>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</si>
  <si>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</si>
  <si>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</si>
  <si>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</si>
  <si>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</si>
  <si>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</si>
  <si>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</si>
  <si>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</si>
  <si>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</si>
  <si>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</si>
  <si>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</si>
  <si>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</si>
  <si>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</si>
  <si>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</si>
  <si>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</si>
  <si>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</si>
  <si>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</si>
  <si>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</si>
  <si>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</si>
  <si>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</si>
  <si>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</si>
  <si>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</si>
  <si>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</si>
  <si>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</si>
  <si>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</si>
  <si>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</si>
  <si>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</si>
  <si>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</si>
  <si>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</si>
  <si>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</si>
  <si>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</si>
  <si>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</si>
  <si>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</si>
  <si>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</si>
  <si>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</si>
  <si>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</si>
  <si>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</si>
  <si>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</si>
  <si>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</si>
  <si>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</si>
  <si>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</si>
  <si>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</si>
  <si>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</si>
  <si>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</si>
  <si>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</si>
  <si>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</si>
  <si>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</si>
  <si>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</si>
  <si>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</si>
  <si>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</si>
  <si>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</si>
  <si>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</si>
  <si>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</si>
  <si>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</si>
  <si>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</si>
  <si>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</si>
  <si>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</si>
  <si>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</si>
  <si>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</si>
  <si>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</si>
  <si>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</si>
  <si>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</si>
  <si>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</si>
  <si>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</si>
  <si>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</si>
  <si>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</si>
  <si>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</si>
  <si>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</si>
  <si>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</si>
  <si>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</si>
  <si>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</si>
  <si>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</si>
  <si>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</si>
  <si>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</si>
  <si>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</si>
  <si>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</si>
  <si>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</si>
  <si>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</si>
  <si>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</si>
  <si>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</si>
  <si>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</si>
  <si>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</si>
  <si>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</si>
  <si>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</si>
  <si>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</si>
  <si>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</si>
  <si>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</si>
  <si>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</si>
  <si>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</si>
  <si>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</si>
  <si>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</si>
  <si>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</si>
  <si>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</si>
  <si>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</si>
  <si>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</si>
  <si>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</si>
  <si>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</si>
  <si>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</si>
  <si>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</si>
  <si>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</si>
  <si>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</si>
  <si>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</si>
  <si>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</si>
  <si>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</si>
  <si>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</si>
  <si>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</si>
  <si>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</si>
  <si>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</si>
  <si>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</si>
  <si>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</si>
  <si>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</si>
  <si>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</si>
  <si>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</si>
  <si>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</si>
  <si>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</si>
  <si>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</si>
  <si>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</si>
  <si>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</si>
  <si>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</si>
  <si>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</si>
  <si>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</si>
  <si>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</si>
  <si>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</si>
  <si>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</si>
  <si>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</si>
  <si>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</si>
  <si>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</si>
  <si>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</si>
  <si>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</si>
  <si>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</si>
  <si>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</si>
  <si>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</si>
  <si>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</si>
  <si>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</si>
  <si>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</si>
  <si>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</si>
  <si>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</si>
  <si>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</si>
  <si>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</si>
  <si>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</si>
  <si>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</si>
  <si>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</si>
  <si>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</si>
  <si>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</si>
  <si>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</si>
  <si>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</si>
  <si>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</si>
  <si>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</si>
  <si>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</si>
  <si>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</si>
  <si>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</si>
  <si>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</si>
  <si>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</si>
  <si>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</si>
  <si>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</si>
  <si>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</si>
  <si>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</si>
  <si>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</si>
  <si>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</si>
  <si>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</si>
  <si>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</si>
  <si>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</si>
  <si>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</si>
  <si>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</si>
  <si>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</si>
  <si>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</si>
  <si>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</si>
  <si>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</si>
  <si>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</si>
  <si>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</si>
  <si>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</si>
  <si>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</si>
  <si>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</si>
  <si>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</si>
  <si>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</si>
  <si>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</si>
  <si>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</si>
  <si>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</si>
  <si>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</si>
  <si>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</si>
  <si>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</si>
  <si>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</si>
  <si>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</si>
  <si>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</si>
  <si>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</si>
  <si>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</si>
  <si>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</si>
  <si>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</si>
  <si>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</si>
  <si>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</si>
  <si>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</si>
  <si>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</si>
  <si>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</si>
  <si>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</si>
  <si>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</si>
  <si>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</si>
  <si>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</si>
  <si>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</si>
  <si>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</si>
  <si>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</si>
  <si>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</si>
  <si>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</si>
  <si>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</si>
  <si>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</si>
  <si>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</si>
  <si>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</si>
  <si>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</si>
  <si>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</si>
  <si>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</si>
  <si>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</si>
  <si>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</si>
  <si>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</si>
  <si>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</si>
  <si>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</si>
  <si>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</si>
  <si>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</si>
  <si>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</si>
  <si>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</si>
  <si>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</si>
  <si>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</si>
  <si>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</si>
  <si>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</si>
  <si>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</si>
  <si>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</si>
  <si>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</si>
  <si>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</si>
  <si>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</si>
  <si>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</si>
  <si>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</si>
  <si>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</si>
  <si>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</si>
  <si>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</si>
  <si>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</si>
  <si>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</si>
  <si>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</si>
  <si>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</si>
  <si>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</si>
  <si>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</si>
  <si>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</si>
  <si>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</si>
  <si>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</si>
  <si>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</si>
  <si>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</si>
  <si>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</si>
  <si>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</si>
  <si>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</si>
  <si>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</si>
  <si>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</si>
  <si>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</si>
  <si>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</si>
  <si>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</si>
  <si>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</si>
  <si>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</si>
  <si>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</si>
  <si>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</si>
  <si>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</si>
  <si>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</si>
  <si>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</si>
  <si>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</si>
  <si>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</si>
  <si>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</si>
  <si>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</si>
  <si>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</si>
  <si>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</si>
  <si>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</si>
  <si>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</si>
  <si>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</si>
  <si>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</si>
  <si>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</si>
  <si>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</si>
  <si>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</si>
  <si>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</si>
  <si>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</si>
  <si>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</si>
  <si>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</si>
  <si>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</si>
  <si>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</si>
  <si>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</si>
  <si>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</si>
  <si>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</si>
  <si>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</si>
  <si>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</si>
  <si>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</si>
  <si>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</si>
  <si>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</si>
  <si>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</si>
  <si>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</si>
  <si>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</si>
  <si>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</si>
  <si>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</si>
  <si>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</si>
  <si>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</si>
  <si>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</si>
  <si>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</si>
  <si>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</si>
  <si>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</si>
  <si>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</si>
  <si>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</si>
  <si>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</si>
  <si>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</si>
  <si>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</si>
  <si>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</si>
  <si>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</si>
  <si>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</si>
  <si>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</si>
  <si>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</si>
  <si>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</si>
  <si>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</si>
  <si>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</si>
  <si>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</si>
  <si>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</si>
  <si>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</si>
  <si>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</si>
  <si>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</si>
  <si>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</si>
  <si>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</si>
  <si>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</si>
  <si>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</si>
  <si>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</si>
  <si>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</si>
  <si>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</si>
  <si>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</si>
  <si>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</si>
  <si>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</si>
  <si>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</si>
  <si>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</si>
  <si>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</si>
  <si>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</si>
  <si>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</si>
  <si>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</si>
  <si>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</si>
  <si>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</si>
  <si>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</si>
  <si>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</si>
  <si>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</si>
  <si>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</si>
  <si>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</si>
  <si>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</si>
  <si>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</si>
  <si>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</si>
  <si>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</si>
  <si>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</si>
  <si>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</si>
  <si>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</si>
  <si>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</si>
  <si>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</si>
  <si>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</si>
  <si>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</si>
  <si>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</si>
  <si>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</si>
  <si>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</si>
  <si>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</si>
  <si>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</si>
  <si>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</si>
  <si>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</si>
  <si>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</si>
  <si>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</si>
  <si>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</si>
  <si>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</si>
  <si>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</si>
  <si>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</si>
  <si>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</si>
  <si>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</si>
  <si>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</si>
  <si>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</si>
  <si>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</si>
  <si>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</si>
  <si>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</si>
  <si>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</si>
  <si>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</si>
  <si>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</si>
  <si>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</si>
  <si>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</si>
  <si>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</si>
  <si>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</si>
  <si>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</si>
  <si>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</si>
  <si>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</si>
  <si>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</si>
  <si>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</si>
  <si>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</si>
  <si>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</si>
  <si>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</si>
  <si>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</si>
  <si>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</si>
  <si>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</si>
  <si>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</si>
  <si>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</si>
  <si>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</si>
  <si>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</si>
  <si>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</si>
  <si>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</si>
  <si>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</si>
  <si>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</si>
  <si>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</si>
  <si>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</si>
  <si>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</si>
  <si>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</si>
  <si>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</si>
  <si>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</si>
  <si>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</si>
  <si>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</si>
  <si>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</si>
  <si>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</si>
  <si>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</si>
  <si>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</si>
  <si>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</si>
  <si>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</si>
  <si>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</si>
  <si>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</si>
  <si>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</si>
  <si>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</si>
  <si>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</si>
  <si>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</si>
  <si>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</si>
  <si>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</si>
  <si>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</si>
  <si>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</si>
  <si>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</si>
  <si>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</si>
  <si>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</si>
  <si>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</si>
  <si>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</si>
  <si>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</si>
  <si>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</si>
  <si>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</si>
  <si>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</si>
  <si>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</si>
  <si>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</si>
  <si>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</si>
  <si>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</si>
  <si>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</si>
  <si>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</si>
  <si>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</si>
  <si>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</si>
  <si>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</si>
  <si>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</si>
  <si>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</si>
  <si>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</si>
  <si>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</si>
  <si>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</si>
  <si>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</si>
  <si>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</si>
  <si>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</si>
  <si>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</si>
  <si>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</si>
  <si>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</si>
  <si>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</si>
  <si>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</si>
  <si>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</si>
  <si>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</si>
  <si>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</si>
  <si>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</si>
  <si>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</si>
  <si>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</si>
  <si>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</si>
  <si>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</si>
  <si>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</si>
  <si>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</si>
  <si>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</si>
  <si>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</si>
  <si>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</si>
  <si>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</si>
  <si>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</si>
  <si>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</si>
  <si>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</si>
  <si>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</si>
  <si>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</si>
  <si>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</si>
  <si>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</si>
  <si>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</si>
  <si>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</si>
  <si>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</si>
  <si>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</si>
  <si>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</si>
  <si>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</si>
  <si>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</si>
  <si>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</si>
  <si>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</si>
  <si>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</si>
  <si>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</si>
  <si>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</si>
  <si>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</si>
  <si>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</si>
  <si>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</si>
  <si>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</si>
  <si>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</si>
  <si>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</si>
  <si>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</si>
  <si>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</si>
  <si>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</si>
  <si>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</si>
  <si>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</si>
  <si>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</si>
  <si>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</si>
  <si>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</si>
  <si>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</si>
  <si>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</si>
  <si>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</si>
  <si>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</si>
  <si>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</si>
  <si>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</si>
  <si>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</si>
  <si>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</si>
  <si>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</si>
  <si>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</si>
  <si>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</si>
  <si>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</si>
  <si>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</si>
  <si>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</si>
  <si>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</si>
  <si>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</si>
  <si>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</si>
  <si>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</si>
  <si>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</si>
  <si>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</si>
  <si>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</si>
  <si>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</si>
  <si>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</si>
  <si>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</si>
  <si>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</si>
  <si>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</si>
  <si>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</si>
  <si>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</si>
  <si>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</si>
  <si>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</si>
  <si>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</si>
  <si>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</si>
  <si>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</si>
  <si>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</si>
  <si>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</si>
  <si>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</si>
  <si>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</si>
  <si>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</si>
  <si>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</si>
  <si>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</si>
  <si>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</si>
  <si>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</si>
  <si>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</si>
  <si>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</si>
  <si>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</si>
  <si>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</si>
  <si>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</si>
  <si>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</si>
  <si>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</si>
  <si>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</si>
  <si>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</si>
  <si>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</si>
  <si>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</si>
  <si>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</si>
  <si>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</si>
  <si>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</si>
  <si>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</si>
  <si>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</si>
  <si>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</si>
  <si>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</si>
  <si>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</si>
  <si>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</si>
  <si>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</si>
  <si>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</si>
  <si>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</si>
  <si>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</si>
  <si>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</si>
  <si>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</si>
  <si>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</si>
  <si>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</si>
  <si>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</si>
  <si>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</si>
  <si>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</si>
  <si>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</si>
  <si>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</si>
  <si>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</si>
  <si>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</si>
  <si>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</si>
  <si>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</si>
  <si>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</si>
  <si>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</si>
  <si>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</si>
  <si>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</si>
  <si>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</si>
  <si>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Dílenská dokumentace</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</si>
  <si>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</si>
  <si>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</si>
  <si>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</si>
  <si>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</si>
  <si>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</si>
  <si>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</si>
  <si>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</si>
  <si>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</si>
  <si>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</si>
  <si>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</si>
  <si>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</si>
  <si>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</si>
  <si>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</si>
  <si>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</si>
  <si>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</si>
  <si>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</si>
  <si>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</si>
  <si>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</si>
  <si>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</si>
  <si>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</si>
  <si>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</si>
  <si>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</si>
  <si>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</si>
  <si>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</si>
  <si>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</si>
  <si>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</si>
  <si>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</si>
  <si>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</si>
  <si>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</si>
  <si>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</si>
  <si>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</si>
  <si>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</si>
  <si>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</si>
  <si>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</si>
  <si>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</si>
  <si>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</si>
  <si>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</si>
  <si>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</si>
  <si>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</si>
  <si>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</si>
  <si>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</si>
  <si>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</si>
  <si>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</si>
  <si>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</si>
  <si>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</si>
  <si>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</si>
  <si>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</si>
  <si>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</si>
  <si>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</si>
  <si>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</si>
  <si>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</si>
  <si>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</si>
  <si>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</si>
  <si>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</si>
  <si>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</si>
  <si>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</si>
  <si>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</si>
  <si>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</si>
  <si>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</si>
  <si>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</si>
  <si>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</si>
  <si>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</si>
  <si>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</si>
  <si>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</si>
  <si>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</si>
  <si>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</si>
  <si>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</si>
  <si>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</si>
  <si>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</si>
  <si>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</si>
  <si>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</si>
  <si>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</si>
  <si>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</si>
  <si>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</si>
  <si>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</si>
  <si>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</si>
  <si>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</si>
  <si>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</si>
  <si>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</si>
  <si>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</si>
  <si>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</si>
  <si>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</si>
  <si>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</si>
  <si>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</si>
  <si>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</si>
  <si>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</si>
  <si>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</si>
  <si>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</si>
  <si>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</si>
  <si>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</si>
  <si>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</si>
  <si>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</si>
  <si>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</si>
  <si>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</si>
  <si>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</si>
  <si>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</si>
  <si>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</si>
  <si>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</si>
  <si>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</si>
  <si>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</si>
  <si>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</si>
  <si>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</si>
  <si>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</si>
  <si>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</si>
  <si>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</si>
  <si>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</si>
  <si>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</si>
  <si>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</si>
  <si>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</si>
  <si>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</si>
  <si>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</si>
  <si>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</si>
  <si>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</si>
  <si>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</si>
  <si>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</si>
  <si>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</si>
  <si>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</si>
  <si>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</si>
  <si>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</si>
  <si>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</si>
  <si>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</si>
  <si>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</si>
  <si>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</si>
  <si>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</si>
  <si>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</si>
  <si>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</si>
  <si>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</si>
  <si>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</si>
  <si>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</si>
  <si>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</si>
  <si>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</si>
  <si>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</si>
  <si>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</si>
  <si>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</si>
  <si>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</si>
  <si>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</si>
  <si>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</si>
  <si>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</si>
  <si>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</si>
  <si>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</si>
  <si>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</si>
  <si>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</si>
  <si>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</si>
  <si>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</si>
  <si>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</si>
  <si>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</si>
  <si>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</si>
  <si>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</si>
  <si>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</si>
  <si>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</si>
  <si>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</si>
  <si>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</si>
  <si>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</si>
  <si>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</si>
  <si>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</si>
  <si>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</si>
  <si>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</si>
  <si>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</si>
  <si>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</si>
  <si>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</si>
  <si>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</si>
  <si>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</si>
  <si>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</si>
  <si>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</si>
  <si>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</si>
  <si>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</si>
  <si>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</si>
  <si>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</si>
  <si>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</si>
  <si>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</si>
  <si>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</si>
  <si>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</si>
  <si>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</si>
  <si>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</si>
  <si>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</si>
  <si>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</si>
  <si>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</si>
  <si>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</si>
  <si>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</si>
  <si>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</si>
  <si>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</si>
  <si>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</si>
  <si>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</si>
  <si>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</si>
  <si>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</si>
  <si>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</si>
  <si>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</si>
  <si>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</si>
  <si>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</si>
  <si>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</si>
  <si>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</si>
  <si>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</si>
  <si>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</si>
  <si>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</si>
  <si>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</si>
  <si>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</si>
  <si>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</si>
  <si>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</si>
  <si>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</si>
  <si>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</si>
  <si>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</si>
  <si>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</si>
  <si>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</si>
  <si>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</si>
  <si>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</si>
  <si>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</si>
  <si>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</si>
  <si>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</si>
  <si>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</si>
  <si>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</si>
  <si>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</si>
  <si>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</si>
  <si>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</si>
  <si>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</si>
  <si>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</si>
  <si>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</si>
  <si>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</si>
  <si>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</si>
  <si>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</si>
  <si>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</si>
  <si>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</si>
  <si>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</si>
  <si>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</si>
  <si>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</si>
  <si>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</si>
  <si>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</si>
  <si>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</si>
  <si>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</si>
  <si>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</si>
  <si>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</si>
  <si>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</si>
  <si>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</si>
  <si>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</si>
  <si>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</si>
  <si>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</si>
  <si>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</si>
  <si>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</si>
  <si>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</si>
  <si>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</si>
  <si>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</si>
  <si>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</si>
  <si>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</si>
  <si>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</si>
  <si>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</si>
  <si>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</si>
  <si>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</si>
  <si>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</si>
  <si>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</si>
  <si>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</si>
  <si>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</si>
  <si>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</si>
  <si>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</si>
  <si>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</si>
  <si>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</si>
  <si>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</si>
  <si>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</si>
  <si>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</si>
  <si>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</si>
  <si>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</si>
  <si>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</si>
  <si>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</si>
  <si>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</si>
  <si>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</si>
  <si>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</si>
  <si>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</si>
  <si>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</si>
  <si>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</si>
  <si>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</si>
  <si>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</si>
  <si>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</si>
  <si>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</si>
  <si>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</si>
  <si>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</si>
  <si>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</si>
  <si>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</si>
  <si>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</si>
  <si>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</si>
  <si>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</si>
  <si>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</si>
  <si>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</si>
  <si>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</si>
  <si>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</si>
  <si>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</si>
  <si>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</si>
  <si>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</si>
  <si>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</si>
  <si>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</si>
  <si>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</si>
  <si>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</si>
  <si>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</si>
  <si>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</si>
  <si>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</si>
  <si>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</si>
  <si>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</si>
  <si>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</si>
  <si>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</si>
  <si>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</si>
  <si>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</si>
  <si>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</si>
  <si>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</si>
  <si>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</si>
  <si>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</si>
  <si>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</si>
  <si>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</si>
  <si>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</si>
  <si>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</si>
  <si>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</si>
  <si>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</si>
  <si>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</si>
  <si>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</si>
  <si>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</si>
  <si>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</si>
  <si>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</si>
  <si>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</si>
  <si>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</si>
  <si>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</si>
  <si>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</si>
  <si>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</si>
  <si>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</si>
  <si>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</si>
  <si>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</si>
  <si>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</si>
  <si>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</si>
  <si>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</si>
  <si>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</si>
  <si>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</si>
  <si>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</si>
  <si>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</si>
  <si>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</si>
  <si>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</si>
  <si>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</si>
  <si>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</si>
  <si>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</si>
  <si>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</si>
  <si>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</si>
  <si>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</si>
  <si>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</si>
  <si>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</si>
  <si>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</si>
  <si>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</si>
  <si>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</si>
  <si>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</si>
  <si>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</si>
  <si>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</si>
  <si>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</si>
  <si>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</si>
  <si>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</si>
  <si>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</si>
  <si>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</si>
  <si>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</si>
  <si>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</si>
  <si>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</si>
  <si>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</si>
  <si>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</si>
  <si>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</si>
  <si>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</si>
  <si>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</si>
  <si>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</si>
  <si>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</si>
  <si>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</si>
  <si>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</si>
  <si>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</si>
  <si>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</si>
  <si>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</si>
  <si>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</si>
  <si>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</si>
  <si>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</si>
  <si>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</si>
  <si>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</si>
  <si>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</si>
  <si>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</si>
  <si>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</si>
  <si>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</si>
  <si>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</si>
  <si>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</si>
  <si>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</si>
  <si>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</si>
  <si>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</si>
  <si>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</si>
  <si>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</si>
  <si>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</si>
  <si>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</si>
  <si>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</si>
  <si>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</si>
  <si>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</si>
  <si>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</si>
  <si>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</si>
  <si>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</si>
  <si>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</si>
  <si>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</si>
  <si>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</si>
  <si>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</si>
  <si>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</si>
  <si>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</si>
  <si>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</si>
  <si>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</si>
  <si>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</si>
  <si>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</si>
  <si>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</si>
  <si>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</si>
  <si>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</si>
  <si>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</si>
  <si>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</si>
  <si>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</si>
  <si>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</si>
  <si>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</si>
  <si>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</si>
  <si>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</si>
  <si>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</si>
  <si>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</si>
  <si>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</si>
  <si>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</si>
  <si>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</si>
  <si>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</si>
  <si>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</si>
  <si>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</si>
  <si>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</si>
  <si>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</si>
  <si>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</si>
  <si>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</si>
  <si>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</si>
  <si>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</si>
  <si>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</si>
  <si>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</si>
  <si>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</si>
  <si>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</si>
  <si>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</si>
  <si>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</si>
  <si>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</si>
  <si>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</si>
  <si>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</si>
  <si>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</si>
  <si>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</si>
  <si>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</si>
  <si>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</si>
  <si>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</si>
  <si>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</si>
  <si>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</si>
  <si>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</si>
  <si>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</si>
  <si>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</si>
  <si>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</si>
  <si>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</si>
  <si>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</si>
  <si>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</si>
  <si>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</si>
  <si>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</si>
  <si>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</si>
  <si>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</si>
  <si>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</si>
  <si>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</si>
  <si>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</si>
  <si>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</si>
  <si>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</si>
  <si>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</si>
  <si>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</si>
  <si>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</si>
  <si>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</si>
  <si>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</si>
  <si>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</si>
  <si>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</si>
  <si>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</si>
  <si>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</si>
  <si>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</si>
  <si>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</si>
  <si>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</si>
  <si>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</si>
  <si>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</si>
  <si>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</si>
  <si>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</si>
  <si>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</si>
  <si>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</si>
  <si>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</si>
  <si>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</si>
  <si>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</si>
  <si>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</si>
  <si>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</si>
  <si>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</si>
  <si>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</si>
  <si>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</si>
  <si>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</si>
  <si>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</si>
  <si>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</si>
  <si>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</si>
  <si>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</si>
  <si>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</si>
  <si>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</si>
  <si>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</si>
  <si>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</si>
  <si>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</si>
  <si>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</si>
  <si>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</si>
  <si>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</si>
  <si>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</si>
  <si>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</si>
  <si>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</si>
  <si>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</si>
  <si>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</si>
  <si>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</si>
  <si>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</si>
  <si>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</si>
  <si>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</si>
  <si>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</si>
  <si>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</si>
  <si>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</si>
  <si>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</si>
  <si>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</si>
  <si>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</si>
  <si>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</si>
  <si>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</si>
  <si>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</si>
  <si>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</si>
  <si>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</si>
  <si>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</si>
  <si>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</si>
  <si>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</si>
  <si>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</si>
  <si>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</si>
  <si>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</si>
  <si>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</si>
  <si>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</si>
  <si>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</si>
  <si>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</si>
  <si>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</si>
  <si>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</si>
  <si>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</si>
  <si>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</si>
  <si>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</si>
  <si>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</si>
  <si>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</si>
  <si>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</si>
  <si>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</si>
  <si>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</si>
  <si>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</si>
  <si>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</si>
  <si>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</si>
  <si>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</si>
  <si>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</si>
  <si>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</si>
  <si>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</si>
  <si>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</si>
  <si>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</si>
  <si>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</si>
  <si>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</si>
  <si>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</si>
  <si>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</si>
  <si>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</si>
  <si>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</si>
  <si>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</si>
  <si>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</si>
  <si>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</si>
  <si>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</si>
  <si>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</si>
  <si>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</si>
  <si>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</si>
  <si>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</si>
  <si>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</si>
  <si>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</si>
  <si>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</si>
  <si>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</si>
  <si>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</si>
  <si>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</si>
  <si>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</si>
  <si>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</si>
  <si>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</si>
  <si>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</si>
  <si>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</si>
  <si>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</si>
  <si>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</si>
  <si>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</si>
  <si>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</si>
  <si>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</si>
  <si>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</si>
  <si>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</si>
  <si>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</si>
  <si>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</si>
  <si>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</si>
  <si>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</si>
  <si>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</si>
  <si>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</si>
  <si>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</si>
  <si>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</si>
  <si>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</si>
  <si>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</si>
  <si>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</si>
  <si>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</si>
  <si>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</si>
  <si>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</si>
  <si>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</si>
  <si>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</si>
  <si>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</si>
  <si>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</si>
  <si>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</si>
  <si>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</si>
  <si>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</si>
  <si>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</si>
  <si>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</si>
  <si>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</si>
  <si>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</si>
  <si>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</si>
  <si>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</si>
  <si>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</si>
  <si>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</si>
  <si>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</si>
  <si>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</si>
  <si>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</si>
  <si>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</si>
  <si>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</si>
  <si>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</si>
  <si>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</si>
  <si>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</si>
  <si>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</si>
  <si>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</si>
  <si>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</si>
  <si>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</si>
  <si>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</si>
  <si>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</si>
  <si>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</si>
  <si>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</si>
  <si>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</si>
  <si>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</si>
  <si>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</si>
  <si>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</si>
  <si>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</si>
  <si>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</si>
  <si>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Poznámka k položce:_x000d_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</si>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</sst>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5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elek...'!P136</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2662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2664</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2446</v>
      </c>
      <c r="F127" s="183" t="s">
        <v>2665</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2666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2667</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2669</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2671</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2672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2673</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2459</v>
      </c>
      <c r="F136" s="183" t="s">
        <v>2674</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2675</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2462</v>
      </c>
      <c r="F138" s="183" t="s">
        <v>2676</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2465</v>
      </c>
      <c r="F139" s="183" t="s">
        <v>2677</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2468</v>
      </c>
      <c r="F141" s="183" t="s">
        <v>2522</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2470</v>
      </c>
      <c r="F142" s="183" t="s">
        <v>2524</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2472</v>
      </c>
      <c r="F144" s="183" t="s">
        <v>2679</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2474</v>
      </c>
      <c r="F145" s="183" t="s">
        <v>2680</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2681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2476</v>
      </c>
      <c r="F147" s="183" t="s">
        <v>2535</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2682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2497</v>
      </c>
      <c r="F149" s="183" t="s">
        <v>2540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2499</v>
      </c>
      <c r="F150" s="183" t="s">
        <v>2542</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2683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2501</v>
      </c>
      <c r="F152" s="183" t="s">
        <v>2460</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2684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2503</v>
      </c>
      <c r="F154" s="183" t="s">
        <v>2685</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2686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2687</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2666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2688</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2473</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2536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2513</v>
      </c>
      <c r="F162" s="183" t="s">
        <v>2689</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2533</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2446</v>
      </c>
      <c r="F127" s="183" t="s">
        <v>2694</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2695</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2696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2697</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2698</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2702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2705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2712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2715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2717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2720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2527</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2529</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2724</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2725</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2727</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2728</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2539</v>
      </c>
      <c r="F172" s="183" t="s">
        <v>2730</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2541</v>
      </c>
      <c r="F173" s="183" t="s">
        <v>2731</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2732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2543</v>
      </c>
      <c r="F175" s="183" t="s">
        <v>2535</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2544</v>
      </c>
      <c r="F177" s="183" t="s">
        <v>2457</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2734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2547</v>
      </c>
      <c r="F179" s="183" t="s">
        <v>2540</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2549</v>
      </c>
      <c r="F180" s="183" t="s">
        <v>2542</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2461</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2550</v>
      </c>
      <c r="F182" s="183" t="s">
        <v>2639</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2461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2551</v>
      </c>
      <c r="F184" s="183" t="s">
        <v>2735</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2736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2552</v>
      </c>
      <c r="F186" s="183" t="s">
        <v>2471</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2461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2623</v>
      </c>
      <c r="F188" s="183" t="s">
        <v>2473</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2737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2626</v>
      </c>
      <c r="F190" s="183" t="s">
        <v>2475</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2461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2627</v>
      </c>
      <c r="F192" s="183" t="s">
        <v>2477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2461</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2741</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2446</v>
      </c>
      <c r="F127" s="183" t="s">
        <v>2742</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2744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2535</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2750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2474</v>
      </c>
      <c r="F144" s="183" t="s">
        <v>2457</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2464</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2476</v>
      </c>
      <c r="F146" s="183" t="s">
        <v>2540</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2497</v>
      </c>
      <c r="F147" s="183" t="s">
        <v>2542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2499</v>
      </c>
      <c r="F149" s="183" t="s">
        <v>2460</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2461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2751</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2571</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2473</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2571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2475</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2508</v>
      </c>
      <c r="F157" s="183" t="s">
        <v>2477</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2461</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2752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2753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2754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2757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2571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2474</v>
      </c>
      <c r="F149" s="183" t="s">
        <v>2771</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2467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2476</v>
      </c>
      <c r="F151" s="183" t="s">
        <v>2473</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2464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2461</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2774</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2775</v>
      </c>
      <c r="F127" s="183" t="s">
        <v>2776</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2777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2778</v>
      </c>
      <c r="F129" s="183" t="s">
        <v>2779</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2777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2780</v>
      </c>
      <c r="F131" s="183" t="s">
        <v>2781</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2777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2782</v>
      </c>
      <c r="F133" s="183" t="s">
        <v>2783</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2777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2784</v>
      </c>
      <c r="F135" s="183" t="s">
        <v>2785</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2777</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2786</v>
      </c>
      <c r="F137" s="183" t="s">
        <v>2787</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2777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2788</v>
      </c>
      <c r="F139" s="183" t="s">
        <v>2789</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2777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2790</v>
      </c>
      <c r="F141" s="183" t="s">
        <v>2791</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2777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2792</v>
      </c>
      <c r="F143" s="183" t="s">
        <v>2793</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2777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2794</v>
      </c>
      <c r="F145" s="183" t="s">
        <v>2795</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2777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2796</v>
      </c>
      <c r="F147" s="183" t="s">
        <v>2797</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2777</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2798</v>
      </c>
      <c r="F149" s="183" t="s">
        <v>2799</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2777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2800</v>
      </c>
      <c r="F151" s="183" t="s">
        <v>2801</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2777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2802</v>
      </c>
      <c r="F153" s="183" t="s">
        <v>2803</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2777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2804</v>
      </c>
      <c r="F155" s="183" t="s">
        <v>2805</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2806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2807</v>
      </c>
      <c r="F157" s="183" t="s">
        <v>2808</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2777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2809</v>
      </c>
      <c r="F159" s="183" t="s">
        <v>2810</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2777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2811</v>
      </c>
      <c r="F161" s="183" t="s">
        <v>2812</v>
      </c>
      <c r="G161" s="184" t="s">
        <v>2813</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2777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2814</v>
      </c>
      <c r="F163" s="183" t="s">
        <v>2815</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2777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2816</v>
      </c>
      <c r="F165" s="183" t="s">
        <v>2817</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2777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2818</v>
      </c>
      <c r="F167" s="183" t="s">
        <v>2819</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2777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2820</v>
      </c>
      <c r="F169" s="183" t="s">
        <v>2821</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2777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2822</v>
      </c>
      <c r="F171" s="183" t="s">
        <v>2823</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2777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2824</v>
      </c>
      <c r="F173" s="183" t="s">
        <v>2825</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2777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2826</v>
      </c>
      <c r="F175" s="183" t="s">
        <v>2827</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2777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2828</v>
      </c>
      <c r="F177" s="183" t="s">
        <v>2829</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2777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2830</v>
      </c>
      <c r="F179" s="183" t="s">
        <v>2831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2777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2832</v>
      </c>
      <c r="F181" s="183" t="s">
        <v>2833</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2777</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2835</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2836</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2837</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2838</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2839</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2840</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2841</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2842</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2843</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2844</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2845</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2846</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2847</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2848</v>
      </c>
      <c r="F138" s="169" t="s">
        <v>2849</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2850</v>
      </c>
      <c r="F139" s="183" t="s">
        <v>2851</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2852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2853</v>
      </c>
      <c r="F141" s="183" t="s">
        <v>2854</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2855</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2856</v>
      </c>
      <c r="F143" s="183" t="s">
        <v>2857</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2859</v>
      </c>
      <c r="F145" s="183" t="s">
        <v>2860</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2861</v>
      </c>
      <c r="F147" s="183" t="s">
        <v>2862</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2863</v>
      </c>
      <c r="F149" s="183" t="s">
        <v>2864</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2866</v>
      </c>
      <c r="F151" s="183" t="s">
        <v>2867</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2868</v>
      </c>
      <c r="F153" s="183" t="s">
        <v>2869</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2865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2870</v>
      </c>
      <c r="F155" s="183" t="s">
        <v>2871</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2865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2872</v>
      </c>
      <c r="F157" s="183" t="s">
        <v>2873</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2874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2875</v>
      </c>
      <c r="F159" s="183" t="s">
        <v>2876</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2874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2877</v>
      </c>
      <c r="F161" s="183" t="s">
        <v>2878</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2880</v>
      </c>
      <c r="F163" s="183" t="s">
        <v>2881</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2882</v>
      </c>
      <c r="F165" s="183" t="s">
        <v>2883</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2874</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2884</v>
      </c>
      <c r="F167" s="183" t="s">
        <v>2885</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2874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2886</v>
      </c>
      <c r="F169" s="183" t="s">
        <v>2887</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2874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2888</v>
      </c>
      <c r="F171" s="183" t="s">
        <v>2889</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2890</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2891</v>
      </c>
      <c r="F173" s="183" t="s">
        <v>2892</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2890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2893</v>
      </c>
      <c r="F175" s="183" t="s">
        <v>2894</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2890</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2895</v>
      </c>
      <c r="F177" s="183" t="s">
        <v>2896</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2890</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2897</v>
      </c>
      <c r="F179" s="183" t="s">
        <v>2898</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2890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2899</v>
      </c>
      <c r="F181" s="183" t="s">
        <v>2900</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2890</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2901</v>
      </c>
      <c r="F183" s="183" t="s">
        <v>2902</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2903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2904</v>
      </c>
      <c r="F185" s="183" t="s">
        <v>2905</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2903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2906</v>
      </c>
      <c r="F187" s="183" t="s">
        <v>2907</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2903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2908</v>
      </c>
      <c r="F189" s="183" t="s">
        <v>2909</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2910</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2911</v>
      </c>
      <c r="F191" s="183" t="s">
        <v>2909</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2910</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2912</v>
      </c>
      <c r="F193" s="183" t="s">
        <v>2913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2910</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2914</v>
      </c>
      <c r="F195" s="183" t="s">
        <v>2915</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2910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2916</v>
      </c>
      <c r="F197" s="183" t="s">
        <v>2917</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2918</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2919</v>
      </c>
      <c r="F199" s="183" t="s">
        <v>2920</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2918</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2921</v>
      </c>
      <c r="F201" s="183" t="s">
        <v>2922</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2910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2923</v>
      </c>
      <c r="F203" s="183" t="s">
        <v>2924</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2910</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2925</v>
      </c>
      <c r="F205" s="183" t="s">
        <v>2926</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2910</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2927</v>
      </c>
      <c r="F207" s="183" t="s">
        <v>2924</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2910</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2928</v>
      </c>
      <c r="F209" s="183" t="s">
        <v>2929</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2930</v>
      </c>
      <c r="F210" s="183" t="s">
        <v>2931</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2903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2932</v>
      </c>
      <c r="F212" s="183" t="s">
        <v>2933</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2903</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2934</v>
      </c>
      <c r="F214" s="183" t="s">
        <v>2935</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2903</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2936</v>
      </c>
      <c r="F216" s="183" t="s">
        <v>2937</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2903</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2938</v>
      </c>
      <c r="F218" s="183" t="s">
        <v>2939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2903</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2940</v>
      </c>
      <c r="F220" s="183" t="s">
        <v>2941</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2903</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2942</v>
      </c>
      <c r="F222" s="183" t="s">
        <v>2943</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2903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2944</v>
      </c>
      <c r="F224" s="183" t="s">
        <v>2945</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2903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2946</v>
      </c>
      <c r="F226" s="183" t="s">
        <v>2947</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2903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2948</v>
      </c>
      <c r="F228" s="183" t="s">
        <v>2949</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2903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2950</v>
      </c>
      <c r="F230" s="183" t="s">
        <v>2951</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2903</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2952</v>
      </c>
      <c r="F232" s="183" t="s">
        <v>2953</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2903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2954</v>
      </c>
      <c r="F234" s="183" t="s">
        <v>2955</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2903</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2956</v>
      </c>
      <c r="F236" s="183" t="s">
        <v>2957</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2903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2958</v>
      </c>
      <c r="F238" s="183" t="s">
        <v>2959</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2903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2960</v>
      </c>
      <c r="F240" s="183" t="s">
        <v>2961</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2903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2962</v>
      </c>
      <c r="F242" s="183" t="s">
        <v>2963</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2903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2964</v>
      </c>
      <c r="F244" s="183" t="s">
        <v>2965</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2903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2966</v>
      </c>
      <c r="F246" s="183" t="s">
        <v>2967</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2903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2968</v>
      </c>
      <c r="F248" s="183" t="s">
        <v>2969</v>
      </c>
      <c r="G248" s="184" t="s">
        <v>2970</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2903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2971</v>
      </c>
      <c r="F250" s="183" t="s">
        <v>2972</v>
      </c>
      <c r="G250" s="184" t="s">
        <v>2970</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2903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2973</v>
      </c>
      <c r="F252" s="183" t="s">
        <v>2974</v>
      </c>
      <c r="G252" s="184" t="s">
        <v>2970</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2903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2975</v>
      </c>
      <c r="F254" s="183" t="s">
        <v>2976</v>
      </c>
      <c r="G254" s="184" t="s">
        <v>2970</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2903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2977</v>
      </c>
      <c r="F256" s="183" t="s">
        <v>2978</v>
      </c>
      <c r="G256" s="184" t="s">
        <v>2970</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2903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2979</v>
      </c>
      <c r="F258" s="183" t="s">
        <v>2980</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2981</v>
      </c>
      <c r="F259" s="183" t="s">
        <v>2982</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2983</v>
      </c>
      <c r="F260" s="183" t="s">
        <v>2984</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2985</v>
      </c>
      <c r="F261" s="183" t="s">
        <v>2986</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2987</v>
      </c>
      <c r="F262" s="183" t="s">
        <v>2988</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2989</v>
      </c>
      <c r="F264" s="183" t="s">
        <v>2990</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2910</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2991</v>
      </c>
      <c r="F266" s="183" t="s">
        <v>2926</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2910</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2992</v>
      </c>
      <c r="F268" s="183" t="s">
        <v>2926</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2910</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2993</v>
      </c>
      <c r="F270" s="183" t="s">
        <v>2926</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2910</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2994</v>
      </c>
      <c r="F272" s="183" t="s">
        <v>2926</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2910</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2995</v>
      </c>
      <c r="F274" s="183" t="s">
        <v>2996</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2910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2997</v>
      </c>
      <c r="F276" s="169" t="s">
        <v>2998</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2999</v>
      </c>
      <c r="F277" s="183" t="s">
        <v>3000</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2852</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3001</v>
      </c>
      <c r="F279" s="183" t="s">
        <v>3002</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2855</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3003</v>
      </c>
      <c r="F281" s="183" t="s">
        <v>3004</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2858</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3005</v>
      </c>
      <c r="F283" s="183" t="s">
        <v>3006</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2858</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3007</v>
      </c>
      <c r="F285" s="183" t="s">
        <v>3008</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2890</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3009</v>
      </c>
      <c r="F287" s="183" t="s">
        <v>3010</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2890</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3011</v>
      </c>
      <c r="F289" s="183" t="s">
        <v>3012</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2890</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3013</v>
      </c>
      <c r="F291" s="183" t="s">
        <v>3014</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2890</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3015</v>
      </c>
      <c r="F293" s="183" t="s">
        <v>3016</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2890</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3017</v>
      </c>
      <c r="F295" s="183" t="s">
        <v>3018</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2890</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3019</v>
      </c>
      <c r="F297" s="183" t="s">
        <v>3020</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2890</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3021</v>
      </c>
      <c r="F299" s="183" t="s">
        <v>3022</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2890</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3023</v>
      </c>
      <c r="F301" s="183" t="s">
        <v>3024</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2890</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3025</v>
      </c>
      <c r="F303" s="183" t="s">
        <v>3026</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3027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3028</v>
      </c>
      <c r="F305" s="183" t="s">
        <v>3029</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2903</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3030</v>
      </c>
      <c r="F307" s="183" t="s">
        <v>2909</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2918</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3031</v>
      </c>
      <c r="F309" s="183" t="s">
        <v>3032</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2918</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3033</v>
      </c>
      <c r="F311" s="183" t="s">
        <v>3034</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2910</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3035</v>
      </c>
      <c r="F313" s="183" t="s">
        <v>3034</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2910</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3036</v>
      </c>
      <c r="F315" s="183" t="s">
        <v>3034</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2910</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3037</v>
      </c>
      <c r="F317" s="183" t="s">
        <v>3034</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2910</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3038</v>
      </c>
      <c r="F319" s="183" t="s">
        <v>3039</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2910</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3040</v>
      </c>
      <c r="F321" s="183" t="s">
        <v>3041</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2910</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3042</v>
      </c>
      <c r="F323" s="183" t="s">
        <v>3041</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2910</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3043</v>
      </c>
      <c r="F325" s="183" t="s">
        <v>3041</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2910</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3044</v>
      </c>
      <c r="F327" s="183" t="s">
        <v>3041</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2910</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3045</v>
      </c>
      <c r="F329" s="183" t="s">
        <v>3041</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2910</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3046</v>
      </c>
      <c r="F331" s="183" t="s">
        <v>3047</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2910</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3048</v>
      </c>
      <c r="F333" s="183" t="s">
        <v>3049</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2910</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3050</v>
      </c>
      <c r="F335" s="183" t="s">
        <v>3049</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2910</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3051</v>
      </c>
      <c r="F337" s="183" t="s">
        <v>2926</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3052</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3053</v>
      </c>
      <c r="F339" s="183" t="s">
        <v>3054</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2903</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3055</v>
      </c>
      <c r="F341" s="183" t="s">
        <v>3056</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2903</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3057</v>
      </c>
      <c r="F343" s="183" t="s">
        <v>2963</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2903</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3058</v>
      </c>
      <c r="F345" s="183" t="s">
        <v>2965</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2903</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3059</v>
      </c>
      <c r="F347" s="183" t="s">
        <v>2967</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2903</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3060</v>
      </c>
      <c r="F349" s="183" t="s">
        <v>2974</v>
      </c>
      <c r="G349" s="184" t="s">
        <v>2970</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2903</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3061</v>
      </c>
      <c r="F351" s="183" t="s">
        <v>2976</v>
      </c>
      <c r="G351" s="184" t="s">
        <v>2970</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2903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3062</v>
      </c>
      <c r="F353" s="183" t="s">
        <v>2978</v>
      </c>
      <c r="G353" s="184" t="s">
        <v>2970</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2903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3063</v>
      </c>
      <c r="F355" s="183" t="s">
        <v>3064</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3065</v>
      </c>
      <c r="F356" s="183" t="s">
        <v>3066</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3067</v>
      </c>
      <c r="F357" s="183" t="s">
        <v>3068</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3069</v>
      </c>
      <c r="F358" s="183" t="s">
        <v>3070</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3071</v>
      </c>
      <c r="F359" s="183" t="s">
        <v>2988</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2858</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3072</v>
      </c>
      <c r="F361" s="169" t="s">
        <v>3073</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3074</v>
      </c>
      <c r="F362" s="183" t="s">
        <v>3075</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2852</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3076</v>
      </c>
      <c r="F364" s="183" t="s">
        <v>3077</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2855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3078</v>
      </c>
      <c r="F366" s="183" t="s">
        <v>3079</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3080</v>
      </c>
      <c r="F368" s="183" t="s">
        <v>3008</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2890</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3081</v>
      </c>
      <c r="F370" s="183" t="s">
        <v>3010</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2890</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3082</v>
      </c>
      <c r="F372" s="183" t="s">
        <v>3012</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2890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3083</v>
      </c>
      <c r="F374" s="183" t="s">
        <v>3084</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3085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3086</v>
      </c>
      <c r="F376" s="183" t="s">
        <v>3087</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2865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3088</v>
      </c>
      <c r="F378" s="183" t="s">
        <v>3089</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2865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3090</v>
      </c>
      <c r="F380" s="183" t="s">
        <v>3091</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2879</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3092</v>
      </c>
      <c r="F382" s="183" t="s">
        <v>3093</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2879</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3094</v>
      </c>
      <c r="F384" s="183" t="s">
        <v>3095</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2879</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3096</v>
      </c>
      <c r="F386" s="183" t="s">
        <v>3097</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2874</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3098</v>
      </c>
      <c r="F388" s="183" t="s">
        <v>3099</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2874</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3100</v>
      </c>
      <c r="F390" s="183" t="s">
        <v>3101</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2874</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3102</v>
      </c>
      <c r="F392" s="183" t="s">
        <v>3103</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3104</v>
      </c>
      <c r="F394" s="183" t="s">
        <v>3103</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2910</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3105</v>
      </c>
      <c r="F396" s="183" t="s">
        <v>3103</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2910</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3106</v>
      </c>
      <c r="F398" s="183" t="s">
        <v>3103</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2910</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3107</v>
      </c>
      <c r="F400" s="183" t="s">
        <v>3103</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2910</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3108</v>
      </c>
      <c r="F402" s="183" t="s">
        <v>3103</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2910</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3109</v>
      </c>
      <c r="F404" s="183" t="s">
        <v>3103</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2910</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3110</v>
      </c>
      <c r="F406" s="183" t="s">
        <v>3111</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3112</v>
      </c>
      <c r="F408" s="183" t="s">
        <v>3054</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2903</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3113</v>
      </c>
      <c r="F410" s="183" t="s">
        <v>2963</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2903</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3114</v>
      </c>
      <c r="F412" s="183" t="s">
        <v>2965</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2903</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3115</v>
      </c>
      <c r="F414" s="183" t="s">
        <v>3116</v>
      </c>
      <c r="G414" s="184" t="s">
        <v>2970</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2903</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3117</v>
      </c>
      <c r="F416" s="183" t="s">
        <v>2974</v>
      </c>
      <c r="G416" s="184" t="s">
        <v>2970</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2903</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3118</v>
      </c>
      <c r="F418" s="183" t="s">
        <v>2976</v>
      </c>
      <c r="G418" s="184" t="s">
        <v>2970</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2903</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3119</v>
      </c>
      <c r="F420" s="183" t="s">
        <v>2980</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3120</v>
      </c>
      <c r="F421" s="183" t="s">
        <v>2982</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3121</v>
      </c>
      <c r="F422" s="183" t="s">
        <v>2984</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3122</v>
      </c>
      <c r="F423" s="183" t="s">
        <v>2986</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3123</v>
      </c>
      <c r="F424" s="183" t="s">
        <v>2988</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3124</v>
      </c>
      <c r="F426" s="169" t="s">
        <v>3125</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3126</v>
      </c>
      <c r="F427" s="183" t="s">
        <v>3127</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3129</v>
      </c>
      <c r="F429" s="183" t="s">
        <v>3130</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3128</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3131</v>
      </c>
      <c r="F431" s="183" t="s">
        <v>3132</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3133</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3134</v>
      </c>
      <c r="F433" s="183" t="s">
        <v>3135</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3133</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3136</v>
      </c>
      <c r="F435" s="183" t="s">
        <v>3137</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3138</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3139</v>
      </c>
      <c r="F437" s="183" t="s">
        <v>3140</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3138</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3141</v>
      </c>
      <c r="F439" s="183" t="s">
        <v>2967</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3133</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3142</v>
      </c>
      <c r="F441" s="183" t="s">
        <v>2978</v>
      </c>
      <c r="G441" s="184" t="s">
        <v>2970</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3133</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3143</v>
      </c>
      <c r="F443" s="183" t="s">
        <v>3064</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3144</v>
      </c>
      <c r="F444" s="183" t="s">
        <v>3066</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3145</v>
      </c>
      <c r="F445" s="183" t="s">
        <v>3068</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3146</v>
      </c>
      <c r="F446" s="183" t="s">
        <v>3070</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3147</v>
      </c>
      <c r="F447" s="183" t="s">
        <v>3148</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3133</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3149</v>
      </c>
      <c r="F449" s="169" t="s">
        <v>3150</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3151</v>
      </c>
      <c r="F450" s="183" t="s">
        <v>3152</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3153</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3154</v>
      </c>
      <c r="F452" s="183" t="s">
        <v>3155</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3156</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3157</v>
      </c>
      <c r="F454" s="183" t="s">
        <v>3158</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3159</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3160</v>
      </c>
      <c r="F456" s="183" t="s">
        <v>3161</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3162</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3163</v>
      </c>
      <c r="F458" s="183" t="s">
        <v>3164</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3165</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3166</v>
      </c>
      <c r="F460" s="169" t="s">
        <v>3167</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3168</v>
      </c>
      <c r="F461" s="183" t="s">
        <v>3169</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3170</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3171</v>
      </c>
      <c r="F463" s="169" t="s">
        <v>3172</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3173</v>
      </c>
      <c r="F464" s="183" t="s">
        <v>3174</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3175</v>
      </c>
      <c r="F465" s="169" t="s">
        <v>3176</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3177</v>
      </c>
      <c r="F466" s="183" t="s">
        <v>3178</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3179</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3180</v>
      </c>
      <c r="F468" s="183" t="s">
        <v>3181</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3182</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3183</v>
      </c>
      <c r="F470" s="183" t="s">
        <v>3184</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3185</v>
      </c>
      <c r="F471" s="183" t="s">
        <v>3186</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3187</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3188</v>
      </c>
      <c r="F473" s="183" t="s">
        <v>3189</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3190</v>
      </c>
      <c r="F474" s="183" t="s">
        <v>3191</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3192</v>
      </c>
      <c r="F475" s="183" t="s">
        <v>3193</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3194</v>
      </c>
      <c r="F476" s="183" t="s">
        <v>3195</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3196</v>
      </c>
      <c r="F477" s="183" t="s">
        <v>3197</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2363</v>
      </c>
      <c r="D478" s="181" t="s">
        <v>258</v>
      </c>
      <c r="E478" s="182" t="s">
        <v>3198</v>
      </c>
      <c r="F478" s="183" t="s">
        <v>3199</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2366</v>
      </c>
    </row>
    <row r="479" s="2" customFormat="1">
      <c r="A479" s="38"/>
      <c r="B479" s="39"/>
      <c r="C479" s="38"/>
      <c r="D479" s="195" t="s">
        <v>1362</v>
      </c>
      <c r="E479" s="38"/>
      <c r="F479" s="239" t="s">
        <v>3200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3201</v>
      </c>
      <c r="F480" s="183" t="s">
        <v>3202</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2369</v>
      </c>
    </row>
    <row r="481" s="2" customFormat="1" ht="37.8" customHeight="1">
      <c r="A481" s="38"/>
      <c r="B481" s="180"/>
      <c r="C481" s="181" t="s">
        <v>2370</v>
      </c>
      <c r="D481" s="181" t="s">
        <v>258</v>
      </c>
      <c r="E481" s="182" t="s">
        <v>3203</v>
      </c>
      <c r="F481" s="183" t="s">
        <v>3204</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2373</v>
      </c>
    </row>
    <row r="482" s="2" customFormat="1" ht="24.15" customHeight="1">
      <c r="A482" s="38"/>
      <c r="B482" s="180"/>
      <c r="C482" s="181" t="s">
        <v>1532</v>
      </c>
      <c r="D482" s="181" t="s">
        <v>258</v>
      </c>
      <c r="E482" s="182" t="s">
        <v>3205</v>
      </c>
      <c r="F482" s="183" t="s">
        <v>3206</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2376</v>
      </c>
    </row>
    <row r="483" s="2" customFormat="1" ht="37.8" customHeight="1">
      <c r="A483" s="38"/>
      <c r="B483" s="180"/>
      <c r="C483" s="181" t="s">
        <v>2377</v>
      </c>
      <c r="D483" s="181" t="s">
        <v>258</v>
      </c>
      <c r="E483" s="182" t="s">
        <v>3207</v>
      </c>
      <c r="F483" s="183" t="s">
        <v>3208</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2380</v>
      </c>
    </row>
    <row r="484" s="2" customFormat="1">
      <c r="A484" s="38"/>
      <c r="B484" s="39"/>
      <c r="C484" s="38"/>
      <c r="D484" s="195" t="s">
        <v>1362</v>
      </c>
      <c r="E484" s="38"/>
      <c r="F484" s="239" t="s">
        <v>3209</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3210</v>
      </c>
      <c r="F485" s="183" t="s">
        <v>3211</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2383</v>
      </c>
    </row>
    <row r="486" s="2" customFormat="1" ht="44.25" customHeight="1">
      <c r="A486" s="38"/>
      <c r="B486" s="180"/>
      <c r="C486" s="181" t="s">
        <v>2384</v>
      </c>
      <c r="D486" s="181" t="s">
        <v>258</v>
      </c>
      <c r="E486" s="182" t="s">
        <v>3212</v>
      </c>
      <c r="F486" s="183" t="s">
        <v>3213</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2387</v>
      </c>
    </row>
    <row r="487" s="12" customFormat="1" ht="25.92" customHeight="1">
      <c r="A487" s="12"/>
      <c r="B487" s="167"/>
      <c r="C487" s="12"/>
      <c r="D487" s="168" t="s">
        <v>74</v>
      </c>
      <c r="E487" s="169" t="s">
        <v>332</v>
      </c>
      <c r="F487" s="169" t="s">
        <v>3214</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3215</v>
      </c>
      <c r="F488" s="183" t="s">
        <v>3216</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2390</v>
      </c>
    </row>
    <row r="489" s="2" customFormat="1" ht="21.75" customHeight="1">
      <c r="A489" s="38"/>
      <c r="B489" s="180"/>
      <c r="C489" s="181" t="s">
        <v>2391</v>
      </c>
      <c r="D489" s="181" t="s">
        <v>258</v>
      </c>
      <c r="E489" s="182" t="s">
        <v>3217</v>
      </c>
      <c r="F489" s="183" t="s">
        <v>3218</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2394</v>
      </c>
    </row>
    <row r="490" s="12" customFormat="1" ht="25.92" customHeight="1">
      <c r="A490" s="12"/>
      <c r="B490" s="167"/>
      <c r="C490" s="12"/>
      <c r="D490" s="168" t="s">
        <v>74</v>
      </c>
      <c r="E490" s="169" t="s">
        <v>342</v>
      </c>
      <c r="F490" s="169" t="s">
        <v>3219</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3220</v>
      </c>
      <c r="F491" s="183" t="s">
        <v>3221</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2397</v>
      </c>
    </row>
    <row r="492" s="2" customFormat="1" ht="16.5" customHeight="1">
      <c r="A492" s="38"/>
      <c r="B492" s="180"/>
      <c r="C492" s="181" t="s">
        <v>2398</v>
      </c>
      <c r="D492" s="181" t="s">
        <v>258</v>
      </c>
      <c r="E492" s="182" t="s">
        <v>3222</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2401</v>
      </c>
    </row>
    <row r="493" s="2" customFormat="1" ht="16.5" customHeight="1">
      <c r="A493" s="38"/>
      <c r="B493" s="180"/>
      <c r="C493" s="181" t="s">
        <v>1538</v>
      </c>
      <c r="D493" s="181" t="s">
        <v>258</v>
      </c>
      <c r="E493" s="182" t="s">
        <v>3223</v>
      </c>
      <c r="F493" s="183" t="s">
        <v>3224</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2404</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3227</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3228</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3229</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3230</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3231</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3232</v>
      </c>
      <c r="F130" s="169" t="s">
        <v>3233</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3234</v>
      </c>
      <c r="F131" s="183" t="s">
        <v>3235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3237</v>
      </c>
      <c r="F133" s="183" t="s">
        <v>3238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3236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3239</v>
      </c>
      <c r="F135" s="183" t="s">
        <v>3240</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3236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3241</v>
      </c>
      <c r="F137" s="183" t="s">
        <v>3242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3243</v>
      </c>
      <c r="F139" s="183" t="s">
        <v>3244</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3236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3245</v>
      </c>
      <c r="F141" s="183" t="s">
        <v>3246</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3236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3247</v>
      </c>
      <c r="F143" s="183" t="s">
        <v>3248</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3236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3249</v>
      </c>
      <c r="F145" s="183" t="s">
        <v>3250</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3236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3251</v>
      </c>
      <c r="F147" s="183" t="s">
        <v>3252</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3253</v>
      </c>
      <c r="F149" s="183" t="s">
        <v>3254</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3236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3255</v>
      </c>
      <c r="F151" s="183" t="s">
        <v>3256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3236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3257</v>
      </c>
      <c r="F153" s="183" t="s">
        <v>3258</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3260</v>
      </c>
      <c r="F155" s="183" t="s">
        <v>3261</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3262</v>
      </c>
      <c r="F157" s="183" t="s">
        <v>3263</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3236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3264</v>
      </c>
      <c r="F159" s="169" t="s">
        <v>3265</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3266</v>
      </c>
      <c r="F160" s="183" t="s">
        <v>3267</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3269</v>
      </c>
      <c r="F162" s="183" t="s">
        <v>3270</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3271</v>
      </c>
      <c r="F164" s="183" t="s">
        <v>3272</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3273</v>
      </c>
      <c r="F166" s="183" t="s">
        <v>3274</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3275</v>
      </c>
      <c r="F168" s="183" t="s">
        <v>3276</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3277</v>
      </c>
      <c r="F170" s="183" t="s">
        <v>3278</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3279</v>
      </c>
      <c r="F172" s="183" t="s">
        <v>3280</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3281</v>
      </c>
      <c r="F174" s="183" t="s">
        <v>3282</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3283</v>
      </c>
      <c r="F176" s="183" t="s">
        <v>3284</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3285</v>
      </c>
      <c r="F178" s="183" t="s">
        <v>3286</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3287</v>
      </c>
      <c r="F180" s="183" t="s">
        <v>3288</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3289</v>
      </c>
      <c r="F182" s="183" t="s">
        <v>3290</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3291</v>
      </c>
      <c r="F184" s="183" t="s">
        <v>3292</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3293</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3294</v>
      </c>
      <c r="F186" s="183" t="s">
        <v>3295</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3293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3296</v>
      </c>
      <c r="F188" s="183" t="s">
        <v>3297</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3293</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3298</v>
      </c>
      <c r="F190" s="183" t="s">
        <v>3299</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3293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3300</v>
      </c>
      <c r="F192" s="183" t="s">
        <v>3301</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3302</v>
      </c>
      <c r="F194" s="183" t="s">
        <v>3303</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3304</v>
      </c>
      <c r="F196" s="183" t="s">
        <v>3305</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3268</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3306</v>
      </c>
      <c r="F198" s="183" t="s">
        <v>3307</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3308</v>
      </c>
      <c r="F200" s="183" t="s">
        <v>3309</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3310</v>
      </c>
      <c r="F202" s="183" t="s">
        <v>3311</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3312</v>
      </c>
      <c r="F204" s="183" t="s">
        <v>3313</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3314</v>
      </c>
      <c r="F206" s="183" t="s">
        <v>3315</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3317</v>
      </c>
      <c r="F208" s="169" t="s">
        <v>3318</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3319</v>
      </c>
      <c r="F209" s="183" t="s">
        <v>3320</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3268</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3321</v>
      </c>
      <c r="F211" s="183" t="s">
        <v>3322</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3323</v>
      </c>
      <c r="F213" s="183" t="s">
        <v>3324</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3268</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3325</v>
      </c>
      <c r="F215" s="183" t="s">
        <v>3326</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3268</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3327</v>
      </c>
      <c r="F217" s="183" t="s">
        <v>3328</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3268</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3329</v>
      </c>
      <c r="F219" s="183" t="s">
        <v>3330</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3268</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3331</v>
      </c>
      <c r="F221" s="183" t="s">
        <v>3332</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3268</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3333</v>
      </c>
      <c r="F223" s="183" t="s">
        <v>3334</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3268</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3335</v>
      </c>
      <c r="F225" s="183" t="s">
        <v>3336</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3268</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3337</v>
      </c>
      <c r="F227" s="183" t="s">
        <v>3338</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3268</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3339</v>
      </c>
      <c r="F229" s="183" t="s">
        <v>3340</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3268</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3341</v>
      </c>
      <c r="F231" s="183" t="s">
        <v>3342</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3268</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3343</v>
      </c>
      <c r="F233" s="183" t="s">
        <v>3344</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3316</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3345</v>
      </c>
      <c r="F235" s="183" t="s">
        <v>3346</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3347</v>
      </c>
      <c r="F237" s="183" t="s">
        <v>3348</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3316</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3349</v>
      </c>
      <c r="F239" s="183" t="s">
        <v>3350</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3316</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3351</v>
      </c>
      <c r="F241" s="183" t="s">
        <v>3352</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3316</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3353</v>
      </c>
      <c r="F243" s="183" t="s">
        <v>3354</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3316</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3355</v>
      </c>
      <c r="F245" s="183" t="s">
        <v>3356</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3316</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3357</v>
      </c>
      <c r="F247" s="183" t="s">
        <v>3358</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3316</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3359</v>
      </c>
      <c r="F249" s="183" t="s">
        <v>3360</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3316</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3361</v>
      </c>
      <c r="F251" s="183" t="s">
        <v>3362</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3268</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3363</v>
      </c>
      <c r="F253" s="169" t="s">
        <v>3364</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3365</v>
      </c>
      <c r="F254" s="183" t="s">
        <v>3344</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3366</v>
      </c>
      <c r="F256" s="183" t="s">
        <v>3367</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3368</v>
      </c>
      <c r="F258" s="183" t="s">
        <v>3369</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3370</v>
      </c>
      <c r="F260" s="183" t="s">
        <v>3350</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3371</v>
      </c>
      <c r="F262" s="183" t="s">
        <v>3352</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3372</v>
      </c>
      <c r="F264" s="183" t="s">
        <v>3354</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3373</v>
      </c>
      <c r="F266" s="183" t="s">
        <v>3374</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3375</v>
      </c>
      <c r="F268" s="183" t="s">
        <v>3358</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3376</v>
      </c>
      <c r="F270" s="183" t="s">
        <v>3362</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3377</v>
      </c>
      <c r="F272" s="183" t="s">
        <v>3378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3379</v>
      </c>
      <c r="F274" s="183" t="s">
        <v>3380</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3268</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3381</v>
      </c>
      <c r="F276" s="183" t="s">
        <v>3382</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3268</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3383</v>
      </c>
      <c r="F278" s="183" t="s">
        <v>3384</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3268</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3385</v>
      </c>
      <c r="F280" s="183" t="s">
        <v>3386</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3268</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3387</v>
      </c>
      <c r="F282" s="183" t="s">
        <v>3388</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3389</v>
      </c>
      <c r="F284" s="183" t="s">
        <v>3390</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3391</v>
      </c>
      <c r="F286" s="169" t="s">
        <v>3392</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3393</v>
      </c>
      <c r="F287" s="183" t="s">
        <v>3394</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3395</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3396</v>
      </c>
      <c r="F289" s="183" t="s">
        <v>3397</v>
      </c>
      <c r="G289" s="184" t="s">
        <v>3398</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3395</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3399</v>
      </c>
      <c r="F291" s="183" t="s">
        <v>3400</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3395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3401</v>
      </c>
      <c r="F293" s="183" t="s">
        <v>3402</v>
      </c>
      <c r="G293" s="184" t="s">
        <v>3398</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3395</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3403</v>
      </c>
      <c r="F295" s="183" t="s">
        <v>3404</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3395</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3405</v>
      </c>
      <c r="F297" s="183" t="s">
        <v>3406</v>
      </c>
      <c r="G297" s="184" t="s">
        <v>3398</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3395</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3407</v>
      </c>
      <c r="F299" s="183" t="s">
        <v>3408</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3395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3409</v>
      </c>
      <c r="F301" s="183" t="s">
        <v>3410</v>
      </c>
      <c r="G301" s="184" t="s">
        <v>3398</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3395</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3411</v>
      </c>
      <c r="F303" s="183" t="s">
        <v>3412</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3395</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3413</v>
      </c>
      <c r="F305" s="183" t="s">
        <v>3414</v>
      </c>
      <c r="G305" s="184" t="s">
        <v>3398</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3415</v>
      </c>
      <c r="F307" s="183" t="s">
        <v>3416</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3395</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3417</v>
      </c>
      <c r="F309" s="183" t="s">
        <v>3418</v>
      </c>
      <c r="G309" s="184" t="s">
        <v>3398</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3395</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3419</v>
      </c>
      <c r="F311" s="183" t="s">
        <v>3420</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3395</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3421</v>
      </c>
      <c r="F313" s="183" t="s">
        <v>3422</v>
      </c>
      <c r="G313" s="184" t="s">
        <v>3398</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3395</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3423</v>
      </c>
      <c r="F315" s="183" t="s">
        <v>3424</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3395</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3425</v>
      </c>
      <c r="F317" s="183" t="s">
        <v>3426</v>
      </c>
      <c r="G317" s="184" t="s">
        <v>3398</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3395</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3427</v>
      </c>
      <c r="F319" s="183" t="s">
        <v>3428</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3395</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3429</v>
      </c>
      <c r="F321" s="183" t="s">
        <v>3430</v>
      </c>
      <c r="G321" s="184" t="s">
        <v>3398</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3395</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3431</v>
      </c>
      <c r="F323" s="183" t="s">
        <v>3432</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3395</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3433</v>
      </c>
      <c r="F325" s="183" t="s">
        <v>3434</v>
      </c>
      <c r="G325" s="184" t="s">
        <v>3398</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3395</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3435</v>
      </c>
      <c r="F327" s="183" t="s">
        <v>3436</v>
      </c>
      <c r="G327" s="184" t="s">
        <v>3398</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3395</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3437</v>
      </c>
      <c r="F329" s="183" t="s">
        <v>3438</v>
      </c>
      <c r="G329" s="184" t="s">
        <v>3398</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3395</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3439</v>
      </c>
      <c r="F331" s="183" t="s">
        <v>3440</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3395</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3441</v>
      </c>
      <c r="F333" s="183" t="s">
        <v>3442</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3395</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3443</v>
      </c>
      <c r="F335" s="183" t="s">
        <v>3444</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3395</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3445</v>
      </c>
      <c r="F337" s="183" t="s">
        <v>3446</v>
      </c>
      <c r="G337" s="184" t="s">
        <v>3398</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3395</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3447</v>
      </c>
      <c r="F339" s="183" t="s">
        <v>3448</v>
      </c>
      <c r="G339" s="184" t="s">
        <v>3398</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3449</v>
      </c>
      <c r="F341" s="183" t="s">
        <v>3450</v>
      </c>
      <c r="G341" s="184" t="s">
        <v>3398</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3451</v>
      </c>
      <c r="F343" s="183" t="s">
        <v>3452</v>
      </c>
      <c r="G343" s="184" t="s">
        <v>3398</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3453</v>
      </c>
      <c r="F345" s="183" t="s">
        <v>3454</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3455</v>
      </c>
      <c r="F347" s="183" t="s">
        <v>3456</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3457</v>
      </c>
      <c r="F349" s="183" t="s">
        <v>3458</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3459</v>
      </c>
      <c r="F351" s="183" t="s">
        <v>3460</v>
      </c>
      <c r="G351" s="184" t="s">
        <v>3398</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3461</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3462</v>
      </c>
      <c r="F353" s="183" t="s">
        <v>3463</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3461</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3464</v>
      </c>
      <c r="F355" s="183" t="s">
        <v>3465</v>
      </c>
      <c r="G355" s="184" t="s">
        <v>3398</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3461</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3466</v>
      </c>
      <c r="F357" s="183" t="s">
        <v>3467</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3461</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3468</v>
      </c>
      <c r="F359" s="183" t="s">
        <v>3469</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3461</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3470</v>
      </c>
      <c r="F361" s="183" t="s">
        <v>3471</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3461</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3472</v>
      </c>
      <c r="F363" s="183" t="s">
        <v>3473</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3461</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3474</v>
      </c>
      <c r="F365" s="183" t="s">
        <v>3475</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3461</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3476</v>
      </c>
      <c r="F367" s="183" t="s">
        <v>3477</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3461</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3478</v>
      </c>
      <c r="F369" s="183" t="s">
        <v>3479</v>
      </c>
      <c r="G369" s="184" t="s">
        <v>3480</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3461</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3481</v>
      </c>
      <c r="F371" s="183" t="s">
        <v>3482</v>
      </c>
      <c r="G371" s="184" t="s">
        <v>3480</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3461</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3483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2446</v>
      </c>
      <c r="F127" s="183" t="s">
        <v>3486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2448</v>
      </c>
      <c r="F128" s="183" t="s">
        <v>3487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3489</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3490</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3492</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3493</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3494</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3495</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3496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3497</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3498</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3500</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3501</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3502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3503</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3504</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3505</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3506</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3507</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3509</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3510</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2508</v>
      </c>
      <c r="F154" s="183" t="s">
        <v>3512</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2511</v>
      </c>
      <c r="F155" s="183" t="s">
        <v>3513</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3514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3515</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3516</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3517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3518</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3519</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3520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2523</v>
      </c>
      <c r="F163" s="183" t="s">
        <v>3521</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2526</v>
      </c>
      <c r="F164" s="183" t="s">
        <v>3522</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2522</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2524</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3524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3525</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3526</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2539</v>
      </c>
      <c r="F172" s="183" t="s">
        <v>3528</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2541</v>
      </c>
      <c r="F173" s="183" t="s">
        <v>3529</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3530</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3531</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3532</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3533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2547</v>
      </c>
      <c r="F178" s="183" t="s">
        <v>2527</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2549</v>
      </c>
      <c r="F179" s="183" t="s">
        <v>2529</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3534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2550</v>
      </c>
      <c r="F181" s="183" t="s">
        <v>2535</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2551</v>
      </c>
      <c r="F183" s="183" t="s">
        <v>2457</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3536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2552</v>
      </c>
      <c r="F185" s="183" t="s">
        <v>3537</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3538</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2623</v>
      </c>
      <c r="F187" s="183" t="s">
        <v>2540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2626</v>
      </c>
      <c r="F188" s="183" t="s">
        <v>2542</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2627</v>
      </c>
      <c r="F190" s="183" t="s">
        <v>2460</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3539</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2629</v>
      </c>
      <c r="F192" s="183" t="s">
        <v>3540</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3541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2630</v>
      </c>
      <c r="F194" s="183" t="s">
        <v>3542</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3543</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2632</v>
      </c>
      <c r="F196" s="183" t="s">
        <v>2471</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3539</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2634</v>
      </c>
      <c r="F198" s="183" t="s">
        <v>3544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2636</v>
      </c>
      <c r="F200" s="183" t="s">
        <v>3545</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3546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2637</v>
      </c>
      <c r="F202" s="183" t="s">
        <v>3547</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2638</v>
      </c>
      <c r="F204" s="183" t="s">
        <v>2473</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3536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2640</v>
      </c>
      <c r="F206" s="183" t="s">
        <v>2475</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2643</v>
      </c>
      <c r="F208" s="183" t="s">
        <v>2477</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3539</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2446</v>
      </c>
      <c r="F127" s="183" t="s">
        <v>3552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3553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3554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3555</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3556</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3554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3557</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3558</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3560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3561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3554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3562</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3563</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3564</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3565</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3566</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3567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3568</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3569</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3571</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3572</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3573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2503</v>
      </c>
      <c r="F151" s="183" t="s">
        <v>3574</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2506</v>
      </c>
      <c r="F152" s="183" t="s">
        <v>3575</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2508</v>
      </c>
      <c r="F154" s="183" t="s">
        <v>3577</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2511</v>
      </c>
      <c r="F155" s="183" t="s">
        <v>3578</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3580</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3581</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3573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2724</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2725</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3582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2523</v>
      </c>
      <c r="F163" s="183" t="s">
        <v>2535</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3583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2526</v>
      </c>
      <c r="F165" s="183" t="s">
        <v>2457</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3570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2528</v>
      </c>
      <c r="F167" s="183" t="s">
        <v>2540</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2531</v>
      </c>
      <c r="F168" s="183" t="s">
        <v>2542</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3554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2534</v>
      </c>
      <c r="F170" s="183" t="s">
        <v>2460</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3554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3584</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3585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2539</v>
      </c>
      <c r="F174" s="183" t="s">
        <v>2469</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3586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2541</v>
      </c>
      <c r="F176" s="183" t="s">
        <v>2471</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3554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2543</v>
      </c>
      <c r="F178" s="183" t="s">
        <v>2473</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3587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2544</v>
      </c>
      <c r="F180" s="183" t="s">
        <v>2475</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3554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2547</v>
      </c>
      <c r="F182" s="183" t="s">
        <v>3588</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3554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2549</v>
      </c>
      <c r="F184" s="183" t="s">
        <v>3589</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3554</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2550</v>
      </c>
      <c r="F186" s="183" t="s">
        <v>2477</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3554</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3592</v>
      </c>
      <c r="F126" s="169" t="s">
        <v>3593</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3594</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3595</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3596</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3597</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3598</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3599</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3600</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3601</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3602</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3604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3605</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3606</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3607</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3608</v>
      </c>
      <c r="F131" s="169" t="s">
        <v>3609</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3610</v>
      </c>
      <c r="F132" s="183" t="s">
        <v>3611</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3613</v>
      </c>
      <c r="F134" s="183" t="s">
        <v>3611</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3614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3615</v>
      </c>
      <c r="F136" s="183" t="s">
        <v>3616</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3617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3618</v>
      </c>
      <c r="F138" s="169" t="s">
        <v>3619</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3620</v>
      </c>
      <c r="F139" s="183" t="s">
        <v>3621</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3622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3623</v>
      </c>
      <c r="F141" s="183" t="s">
        <v>3624</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3622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3625</v>
      </c>
      <c r="F143" s="183" t="s">
        <v>3626</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3627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3628</v>
      </c>
      <c r="F145" s="183" t="s">
        <v>3629</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3627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3630</v>
      </c>
      <c r="F147" s="183" t="s">
        <v>3631</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3632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3633</v>
      </c>
      <c r="F149" s="183" t="s">
        <v>3634</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3635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3636</v>
      </c>
      <c r="F151" s="183" t="s">
        <v>3637</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3635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3638</v>
      </c>
      <c r="F153" s="183" t="s">
        <v>3639</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3635</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3640</v>
      </c>
      <c r="F155" s="183" t="s">
        <v>3641</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3635</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3642</v>
      </c>
      <c r="F157" s="183" t="s">
        <v>3643</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3635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3644</v>
      </c>
      <c r="F159" s="183" t="s">
        <v>3645</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3635</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3646</v>
      </c>
      <c r="F161" s="183" t="s">
        <v>3647</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3648</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3649</v>
      </c>
      <c r="F163" s="169" t="s">
        <v>3650</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3651</v>
      </c>
      <c r="F164" s="183" t="s">
        <v>3652</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3627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3627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3653</v>
      </c>
      <c r="F168" s="183" t="s">
        <v>3654</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3655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3656</v>
      </c>
      <c r="F170" s="183" t="s">
        <v>3657</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3659</v>
      </c>
      <c r="F172" s="183" t="s">
        <v>3660</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3661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3662</v>
      </c>
      <c r="F174" s="183" t="s">
        <v>3663</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3655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3664</v>
      </c>
      <c r="F176" s="183" t="s">
        <v>3665</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3666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3666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3666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3668</v>
      </c>
      <c r="F184" s="183" t="s">
        <v>3669</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3666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3670</v>
      </c>
      <c r="F186" s="183" t="s">
        <v>3671</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3672</v>
      </c>
      <c r="F188" s="183" t="s">
        <v>3673</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3674</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3675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3676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3677</v>
      </c>
      <c r="F194" s="183" t="s">
        <v>3678</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3679</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3680</v>
      </c>
      <c r="F196" s="183" t="s">
        <v>3681</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3682</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3683</v>
      </c>
      <c r="F198" s="183" t="s">
        <v>3684</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3685</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3686</v>
      </c>
      <c r="F200" s="183" t="s">
        <v>3687</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3688</v>
      </c>
      <c r="F202" s="183" t="s">
        <v>3689</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3648</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3690</v>
      </c>
      <c r="F204" s="183" t="s">
        <v>3691</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3692</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3693</v>
      </c>
      <c r="F206" s="183" t="s">
        <v>3694</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3695</v>
      </c>
      <c r="F208" s="183" t="s">
        <v>3696</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3697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3698</v>
      </c>
      <c r="F210" s="183" t="s">
        <v>3699</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3697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3700</v>
      </c>
      <c r="F212" s="183" t="s">
        <v>3701</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3697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3702</v>
      </c>
      <c r="F214" s="183" t="s">
        <v>3703</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3704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3705</v>
      </c>
      <c r="F216" s="183" t="s">
        <v>3706</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3704</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3707</v>
      </c>
      <c r="F218" s="183" t="s">
        <v>3708</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3710</v>
      </c>
      <c r="F220" s="183" t="s">
        <v>3711</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3712</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3713</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3714</v>
      </c>
      <c r="F224" s="183" t="s">
        <v>3715</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3716</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3714</v>
      </c>
      <c r="F226" s="183" t="s">
        <v>3715</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3717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3714</v>
      </c>
      <c r="F228" s="183" t="s">
        <v>3715</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3718</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3714</v>
      </c>
      <c r="F230" s="183" t="s">
        <v>3715</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3720</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3721</v>
      </c>
      <c r="F234" s="169" t="s">
        <v>3722</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3723</v>
      </c>
      <c r="F235" s="183" t="s">
        <v>3724</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3725</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3726</v>
      </c>
      <c r="F237" s="183" t="s">
        <v>3727</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3729</v>
      </c>
      <c r="F239" s="183" t="s">
        <v>3730</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3731</v>
      </c>
      <c r="F241" s="183" t="s">
        <v>3732</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3733</v>
      </c>
      <c r="F243" s="183" t="s">
        <v>3734</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3735</v>
      </c>
      <c r="F245" s="183" t="s">
        <v>3736</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3737</v>
      </c>
      <c r="F247" s="183" t="s">
        <v>3738</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3739</v>
      </c>
      <c r="F249" s="183" t="s">
        <v>3740</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3627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3741</v>
      </c>
      <c r="F251" s="183" t="s">
        <v>3742</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3627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3743</v>
      </c>
      <c r="F253" s="183" t="s">
        <v>3744</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3627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3745</v>
      </c>
      <c r="F255" s="183" t="s">
        <v>3746</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3627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3747</v>
      </c>
      <c r="F257" s="183" t="s">
        <v>3748</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3627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3749</v>
      </c>
      <c r="F259" s="183" t="s">
        <v>3750</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3627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3751</v>
      </c>
      <c r="F261" s="183" t="s">
        <v>3752</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3627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3753</v>
      </c>
      <c r="F263" s="183" t="s">
        <v>3754</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3627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3755</v>
      </c>
      <c r="F265" s="183" t="s">
        <v>3756</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3627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3757</v>
      </c>
      <c r="F267" s="183" t="s">
        <v>3758</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3627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3759</v>
      </c>
      <c r="F269" s="183" t="s">
        <v>3760</v>
      </c>
      <c r="G269" s="184" t="s">
        <v>3761</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3627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3762</v>
      </c>
      <c r="F271" s="183" t="s">
        <v>3763</v>
      </c>
      <c r="G271" s="184" t="s">
        <v>3761</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3627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3764</v>
      </c>
      <c r="F273" s="183" t="s">
        <v>3765</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3627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3766</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3767</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3769</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3770</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3771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3772</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3773</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3774</v>
      </c>
      <c r="F131" s="169" t="s">
        <v>3775</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3776</v>
      </c>
      <c r="F132" s="183" t="s">
        <v>3777</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3779</v>
      </c>
      <c r="F134" s="183" t="s">
        <v>3780</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3781</v>
      </c>
      <c r="F136" s="183" t="s">
        <v>3782</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3783</v>
      </c>
      <c r="F138" s="183" t="s">
        <v>3784</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3778</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3785</v>
      </c>
      <c r="F140" s="183" t="s">
        <v>3786</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3787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3788</v>
      </c>
      <c r="F143" s="169" t="s">
        <v>3789</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3790</v>
      </c>
      <c r="F144" s="183" t="s">
        <v>3791</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3778</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3792</v>
      </c>
      <c r="F146" s="183" t="s">
        <v>3793</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3794</v>
      </c>
      <c r="F148" s="183" t="s">
        <v>3795</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3796</v>
      </c>
      <c r="F150" s="183" t="s">
        <v>3797</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3798</v>
      </c>
      <c r="F151" s="169" t="s">
        <v>3799</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3787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3800</v>
      </c>
      <c r="F154" s="183" t="s">
        <v>3801</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3787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3802</v>
      </c>
      <c r="F156" s="183" t="s">
        <v>3803</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3787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3787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3804</v>
      </c>
      <c r="F160" s="183" t="s">
        <v>3805</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3787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3806</v>
      </c>
      <c r="F162" s="183" t="s">
        <v>3807</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3808</v>
      </c>
      <c r="F163" s="169" t="s">
        <v>3809</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3810</v>
      </c>
      <c r="F164" s="183" t="s">
        <v>3811</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3787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3812</v>
      </c>
      <c r="F166" s="220" t="s">
        <v>3813</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3787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3814</v>
      </c>
      <c r="F168" s="220" t="s">
        <v>3815</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3787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3816</v>
      </c>
      <c r="F170" s="220" t="s">
        <v>3817</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3818</v>
      </c>
      <c r="F172" s="183" t="s">
        <v>3819</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3820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3821</v>
      </c>
      <c r="F174" s="169" t="s">
        <v>3822</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3823</v>
      </c>
      <c r="F175" s="183" t="s">
        <v>3824</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3825</v>
      </c>
    </row>
    <row r="176" s="2" customFormat="1">
      <c r="A176" s="38"/>
      <c r="B176" s="39"/>
      <c r="C176" s="38"/>
      <c r="D176" s="195" t="s">
        <v>1362</v>
      </c>
      <c r="E176" s="38"/>
      <c r="F176" s="239" t="s">
        <v>3826</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3827</v>
      </c>
      <c r="G177" s="184" t="s">
        <v>3828</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3829</v>
      </c>
    </row>
    <row r="178" s="2" customFormat="1" ht="37.8" customHeight="1">
      <c r="A178" s="38"/>
      <c r="B178" s="180"/>
      <c r="C178" s="181" t="s">
        <v>480</v>
      </c>
      <c r="D178" s="181" t="s">
        <v>258</v>
      </c>
      <c r="E178" s="182" t="s">
        <v>900</v>
      </c>
      <c r="F178" s="183" t="s">
        <v>3830</v>
      </c>
      <c r="G178" s="184" t="s">
        <v>3828</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3831</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3832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3833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3834</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3835</v>
      </c>
      <c r="F127" s="183" t="s">
        <v>3836</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3837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3838</v>
      </c>
      <c r="F129" s="183" t="s">
        <v>3839</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3837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3840</v>
      </c>
      <c r="F131" s="183" t="s">
        <v>3841</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3842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3843</v>
      </c>
      <c r="F133" s="183" t="s">
        <v>3844</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3846</v>
      </c>
      <c r="F135" s="183" t="s">
        <v>3847</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3849</v>
      </c>
      <c r="F137" s="183" t="s">
        <v>3850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3851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3852</v>
      </c>
      <c r="F139" s="183" t="s">
        <v>3853</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3854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3855</v>
      </c>
      <c r="F141" s="183" t="s">
        <v>3856</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3858</v>
      </c>
      <c r="F143" s="183" t="s">
        <v>3859</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3860</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3861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3863</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3864</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3865</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3866</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3867</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3868</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3869</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3870</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3871</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3872</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3873</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2441</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3874</v>
      </c>
      <c r="F137" s="169" t="s">
        <v>3875</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3876</v>
      </c>
      <c r="F138" s="178" t="s">
        <v>3877</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3878</v>
      </c>
      <c r="F139" s="183" t="s">
        <v>3879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3880</v>
      </c>
      <c r="F140" s="183" t="s">
        <v>3881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3882</v>
      </c>
      <c r="F141" s="178" t="s">
        <v>3883</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3884</v>
      </c>
      <c r="F142" s="183" t="s">
        <v>3885</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3886</v>
      </c>
      <c r="F143" s="178" t="s">
        <v>3887</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3888</v>
      </c>
      <c r="F144" s="183" t="s">
        <v>3889</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3890</v>
      </c>
      <c r="F145" s="183" t="s">
        <v>3891</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3892</v>
      </c>
      <c r="F146" s="183" t="s">
        <v>3893</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3894</v>
      </c>
      <c r="F147" s="183" t="s">
        <v>3895</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3896</v>
      </c>
      <c r="F148" s="183" t="s">
        <v>3897</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3898</v>
      </c>
      <c r="F149" s="183" t="s">
        <v>3899</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3900</v>
      </c>
      <c r="F150" s="183" t="s">
        <v>3901</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3902</v>
      </c>
      <c r="F151" s="183" t="s">
        <v>3903</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3904</v>
      </c>
      <c r="F152" s="183" t="s">
        <v>3905</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3906</v>
      </c>
      <c r="F153" s="178" t="s">
        <v>3907</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3908</v>
      </c>
      <c r="F154" s="183" t="s">
        <v>3909</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3910</v>
      </c>
      <c r="F155" s="183" t="s">
        <v>3911</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3912</v>
      </c>
      <c r="F156" s="183" t="s">
        <v>3913</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3914</v>
      </c>
      <c r="F157" s="183" t="s">
        <v>3915</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3916</v>
      </c>
      <c r="F158" s="183" t="s">
        <v>3917</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3918</v>
      </c>
      <c r="F159" s="183" t="s">
        <v>3919</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3920</v>
      </c>
      <c r="F160" s="183" t="s">
        <v>3921</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3922</v>
      </c>
      <c r="F161" s="178" t="s">
        <v>3923</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3924</v>
      </c>
      <c r="F162" s="183" t="s">
        <v>3925</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3926</v>
      </c>
      <c r="F163" s="183" t="s">
        <v>3925</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3927</v>
      </c>
      <c r="F164" s="183" t="s">
        <v>3928</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3929</v>
      </c>
      <c r="F165" s="183" t="s">
        <v>3930</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3931</v>
      </c>
      <c r="F166" s="183" t="s">
        <v>3932</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3933</v>
      </c>
      <c r="F167" s="183" t="s">
        <v>3934</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3935</v>
      </c>
      <c r="F168" s="169" t="s">
        <v>3936</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3937</v>
      </c>
      <c r="F169" s="183" t="s">
        <v>3938</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3939</v>
      </c>
      <c r="F170" s="183" t="s">
        <v>3940</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3941</v>
      </c>
      <c r="F171" s="183" t="s">
        <v>3942</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3943</v>
      </c>
      <c r="F172" s="183" t="s">
        <v>3944</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3945</v>
      </c>
      <c r="F173" s="183" t="s">
        <v>3946</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3947</v>
      </c>
      <c r="F174" s="183" t="s">
        <v>3948</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3949</v>
      </c>
      <c r="F175" s="183" t="s">
        <v>3950</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3951</v>
      </c>
    </row>
    <row r="176" s="12" customFormat="1" ht="25.92" customHeight="1">
      <c r="A176" s="12"/>
      <c r="B176" s="167"/>
      <c r="C176" s="12"/>
      <c r="D176" s="168" t="s">
        <v>74</v>
      </c>
      <c r="E176" s="169" t="s">
        <v>3952</v>
      </c>
      <c r="F176" s="169" t="s">
        <v>3953</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3954</v>
      </c>
      <c r="F177" s="183" t="s">
        <v>3955</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3956</v>
      </c>
      <c r="F178" s="183" t="s">
        <v>3957</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3958</v>
      </c>
      <c r="F179" s="183" t="s">
        <v>3959</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3960</v>
      </c>
      <c r="F180" s="183" t="s">
        <v>3961</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3962</v>
      </c>
      <c r="F181" s="183" t="s">
        <v>3963</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3964</v>
      </c>
      <c r="F182" s="183" t="s">
        <v>3965</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3966</v>
      </c>
      <c r="F183" s="183" t="s">
        <v>3967</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3968</v>
      </c>
      <c r="F184" s="169" t="s">
        <v>3969</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3970</v>
      </c>
      <c r="F185" s="183" t="s">
        <v>3971</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3972</v>
      </c>
      <c r="F186" s="183" t="s">
        <v>3973</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3974</v>
      </c>
      <c r="F187" s="183" t="s">
        <v>3975</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3976</v>
      </c>
      <c r="F188" s="183" t="s">
        <v>3977</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3978</v>
      </c>
      <c r="F189" s="183" t="s">
        <v>3979</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3980</v>
      </c>
      <c r="F190" s="183" t="s">
        <v>3981</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3982</v>
      </c>
      <c r="F191" s="183" t="s">
        <v>3983</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3984</v>
      </c>
      <c r="F192" s="183" t="s">
        <v>3985</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3986</v>
      </c>
      <c r="F193" s="183" t="s">
        <v>3987</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3988</v>
      </c>
      <c r="F194" s="183" t="s">
        <v>3989</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3990</v>
      </c>
      <c r="F195" s="169" t="s">
        <v>3991</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3992</v>
      </c>
      <c r="F196" s="178" t="s">
        <v>3993</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3994</v>
      </c>
      <c r="F197" s="183" t="s">
        <v>3995</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3996</v>
      </c>
      <c r="F198" s="178" t="s">
        <v>3997</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3998</v>
      </c>
      <c r="F199" s="183" t="s">
        <v>3999</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4000</v>
      </c>
      <c r="F200" s="183" t="s">
        <v>4001</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4002</v>
      </c>
    </row>
    <row r="201" s="2" customFormat="1" ht="24.15" customHeight="1">
      <c r="A201" s="38"/>
      <c r="B201" s="180"/>
      <c r="C201" s="181" t="s">
        <v>702</v>
      </c>
      <c r="D201" s="181" t="s">
        <v>258</v>
      </c>
      <c r="E201" s="182" t="s">
        <v>4003</v>
      </c>
      <c r="F201" s="183" t="s">
        <v>4004</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4006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4005</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4007</v>
      </c>
      <c r="F145" s="183" t="s">
        <v>4008</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4009</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4010</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4011</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4012</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4013</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4014</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4015</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4016</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4017</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4018</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4019</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4020</v>
      </c>
      <c r="F162" s="183" t="s">
        <v>4021</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4022</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4023</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4024</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4025</v>
      </c>
      <c r="F167" s="183" t="s">
        <v>4026</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4027</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4028</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4010</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4029</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4023</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4030</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4031</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4013</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4014</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4015</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4016</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4018</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4019</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4010</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4011</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4023</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4032</v>
      </c>
    </row>
    <row r="191" s="14" customFormat="1">
      <c r="A191" s="14"/>
      <c r="B191" s="202"/>
      <c r="C191" s="14"/>
      <c r="D191" s="195" t="s">
        <v>264</v>
      </c>
      <c r="E191" s="203" t="s">
        <v>1</v>
      </c>
      <c r="F191" s="204" t="s">
        <v>4033</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4034</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4035</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4036</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4037</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4038</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4039</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4040</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4011</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4041</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4042</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4043</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4013</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4014</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4015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4016</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4018</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4019</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4010</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4011</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4023</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4044</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4010</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4011</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4045</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4046</v>
      </c>
      <c r="F228" s="220" t="s">
        <v>4047</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4048</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4013</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4049</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4015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4050</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4023</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4051</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4052</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4053</v>
      </c>
      <c r="F238" s="220" t="s">
        <v>4054</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4055</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4018</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4056</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4057</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4058</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4059</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4060</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4061</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4062</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4063</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4064</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4065</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4066</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4067</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4068</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4069</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4070</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4071</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4072</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4073</v>
      </c>
    </row>
    <row r="262" s="14" customFormat="1">
      <c r="A262" s="14"/>
      <c r="B262" s="202"/>
      <c r="C262" s="14"/>
      <c r="D262" s="195" t="s">
        <v>264</v>
      </c>
      <c r="E262" s="14"/>
      <c r="F262" s="204" t="s">
        <v>4074</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4075</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4076</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4077</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4078</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4079</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4080</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4081</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4082</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4083</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4084</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4085</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4086</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4087</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4088</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4089</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4090</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4091</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4092</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4093</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4094</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4095</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4096</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4097</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4098</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4099</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4100</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4101</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4102</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4103</v>
      </c>
    </row>
    <row r="306" s="14" customFormat="1">
      <c r="A306" s="14"/>
      <c r="B306" s="202"/>
      <c r="C306" s="14"/>
      <c r="D306" s="195" t="s">
        <v>264</v>
      </c>
      <c r="E306" s="203" t="s">
        <v>1</v>
      </c>
      <c r="F306" s="204" t="s">
        <v>4104</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4105</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4106</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4107</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4108</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4109</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4110</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4111</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4112</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4113</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4112</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4112</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4114</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4115</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4116</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4117</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4118</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4119</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4120</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4121</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4122</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4123</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4124</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4125</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4126</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4127</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4128</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4129</v>
      </c>
      <c r="F341" s="183" t="s">
        <v>4130</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4131</v>
      </c>
    </row>
    <row r="342" s="2" customFormat="1" ht="37.8" customHeight="1">
      <c r="A342" s="38"/>
      <c r="B342" s="180"/>
      <c r="C342" s="181" t="s">
        <v>597</v>
      </c>
      <c r="D342" s="181" t="s">
        <v>258</v>
      </c>
      <c r="E342" s="182" t="s">
        <v>4132</v>
      </c>
      <c r="F342" s="183" t="s">
        <v>4133</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4134</v>
      </c>
    </row>
    <row r="343" s="2" customFormat="1" ht="37.8" customHeight="1">
      <c r="A343" s="38"/>
      <c r="B343" s="180"/>
      <c r="C343" s="181" t="s">
        <v>608</v>
      </c>
      <c r="D343" s="181" t="s">
        <v>258</v>
      </c>
      <c r="E343" s="182" t="s">
        <v>4135</v>
      </c>
      <c r="F343" s="183" t="s">
        <v>4136</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4137</v>
      </c>
    </row>
    <row r="344" s="2" customFormat="1" ht="37.8" customHeight="1">
      <c r="A344" s="38"/>
      <c r="B344" s="180"/>
      <c r="C344" s="181" t="s">
        <v>641</v>
      </c>
      <c r="D344" s="181" t="s">
        <v>258</v>
      </c>
      <c r="E344" s="182" t="s">
        <v>4138</v>
      </c>
      <c r="F344" s="183" t="s">
        <v>4139</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4140</v>
      </c>
    </row>
    <row r="345" s="2" customFormat="1" ht="37.8" customHeight="1">
      <c r="A345" s="38"/>
      <c r="B345" s="180"/>
      <c r="C345" s="181" t="s">
        <v>650</v>
      </c>
      <c r="D345" s="181" t="s">
        <v>258</v>
      </c>
      <c r="E345" s="182" t="s">
        <v>4141</v>
      </c>
      <c r="F345" s="183" t="s">
        <v>4142</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4143</v>
      </c>
    </row>
    <row r="346" s="2" customFormat="1" ht="37.8" customHeight="1">
      <c r="A346" s="38"/>
      <c r="B346" s="180"/>
      <c r="C346" s="181" t="s">
        <v>655</v>
      </c>
      <c r="D346" s="181" t="s">
        <v>258</v>
      </c>
      <c r="E346" s="182" t="s">
        <v>4144</v>
      </c>
      <c r="F346" s="183" t="s">
        <v>4145</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4146</v>
      </c>
    </row>
    <row r="347" s="2" customFormat="1" ht="37.8" customHeight="1">
      <c r="A347" s="38"/>
      <c r="B347" s="180"/>
      <c r="C347" s="181" t="s">
        <v>659</v>
      </c>
      <c r="D347" s="181" t="s">
        <v>258</v>
      </c>
      <c r="E347" s="182" t="s">
        <v>4147</v>
      </c>
      <c r="F347" s="183" t="s">
        <v>4148</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4149</v>
      </c>
    </row>
    <row r="348" s="2" customFormat="1" ht="37.8" customHeight="1">
      <c r="A348" s="38"/>
      <c r="B348" s="180"/>
      <c r="C348" s="181" t="s">
        <v>665</v>
      </c>
      <c r="D348" s="181" t="s">
        <v>258</v>
      </c>
      <c r="E348" s="182" t="s">
        <v>4150</v>
      </c>
      <c r="F348" s="183" t="s">
        <v>4151</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4152</v>
      </c>
    </row>
    <row r="349" s="2" customFormat="1" ht="37.8" customHeight="1">
      <c r="A349" s="38"/>
      <c r="B349" s="180"/>
      <c r="C349" s="181" t="s">
        <v>670</v>
      </c>
      <c r="D349" s="181" t="s">
        <v>258</v>
      </c>
      <c r="E349" s="182" t="s">
        <v>4153</v>
      </c>
      <c r="F349" s="183" t="s">
        <v>4154</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4155</v>
      </c>
    </row>
    <row r="350" s="2" customFormat="1" ht="37.8" customHeight="1">
      <c r="A350" s="38"/>
      <c r="B350" s="180"/>
      <c r="C350" s="181" t="s">
        <v>674</v>
      </c>
      <c r="D350" s="181" t="s">
        <v>258</v>
      </c>
      <c r="E350" s="182" t="s">
        <v>4156</v>
      </c>
      <c r="F350" s="183" t="s">
        <v>4157</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4158</v>
      </c>
    </row>
    <row r="351" s="2" customFormat="1" ht="37.8" customHeight="1">
      <c r="A351" s="38"/>
      <c r="B351" s="180"/>
      <c r="C351" s="181" t="s">
        <v>678</v>
      </c>
      <c r="D351" s="181" t="s">
        <v>258</v>
      </c>
      <c r="E351" s="182" t="s">
        <v>4159</v>
      </c>
      <c r="F351" s="183" t="s">
        <v>4160</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4161</v>
      </c>
    </row>
    <row r="352" s="2" customFormat="1" ht="37.8" customHeight="1">
      <c r="A352" s="38"/>
      <c r="B352" s="180"/>
      <c r="C352" s="181" t="s">
        <v>682</v>
      </c>
      <c r="D352" s="181" t="s">
        <v>258</v>
      </c>
      <c r="E352" s="182" t="s">
        <v>4162</v>
      </c>
      <c r="F352" s="183" t="s">
        <v>4163</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4164</v>
      </c>
    </row>
    <row r="353" s="2" customFormat="1" ht="37.8" customHeight="1">
      <c r="A353" s="38"/>
      <c r="B353" s="180"/>
      <c r="C353" s="181" t="s">
        <v>686</v>
      </c>
      <c r="D353" s="181" t="s">
        <v>258</v>
      </c>
      <c r="E353" s="182" t="s">
        <v>4165</v>
      </c>
      <c r="F353" s="183" t="s">
        <v>4166</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4167</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4168</v>
      </c>
      <c r="F355" s="183" t="s">
        <v>4169</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4170</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4171</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4172</v>
      </c>
    </row>
    <row r="358" s="2" customFormat="1" ht="49.05" customHeight="1">
      <c r="A358" s="38"/>
      <c r="B358" s="180"/>
      <c r="C358" s="181" t="s">
        <v>702</v>
      </c>
      <c r="D358" s="181" t="s">
        <v>258</v>
      </c>
      <c r="E358" s="182" t="s">
        <v>4173</v>
      </c>
      <c r="F358" s="183" t="s">
        <v>4174</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4175</v>
      </c>
    </row>
    <row r="359" s="2" customFormat="1" ht="49.05" customHeight="1">
      <c r="A359" s="38"/>
      <c r="B359" s="180"/>
      <c r="C359" s="181" t="s">
        <v>706</v>
      </c>
      <c r="D359" s="181" t="s">
        <v>258</v>
      </c>
      <c r="E359" s="182" t="s">
        <v>4176</v>
      </c>
      <c r="F359" s="183" t="s">
        <v>4177</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4178</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4179</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4180</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4181</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4182</v>
      </c>
    </row>
    <row r="364" s="2" customFormat="1" ht="44.25" customHeight="1">
      <c r="A364" s="38"/>
      <c r="B364" s="180"/>
      <c r="C364" s="181" t="s">
        <v>722</v>
      </c>
      <c r="D364" s="181" t="s">
        <v>258</v>
      </c>
      <c r="E364" s="182" t="s">
        <v>4183</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4184</v>
      </c>
    </row>
    <row r="365" s="2" customFormat="1" ht="44.25" customHeight="1">
      <c r="A365" s="38"/>
      <c r="B365" s="180"/>
      <c r="C365" s="181" t="s">
        <v>726</v>
      </c>
      <c r="D365" s="181" t="s">
        <v>258</v>
      </c>
      <c r="E365" s="182" t="s">
        <v>4185</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4186</v>
      </c>
    </row>
    <row r="366" s="2" customFormat="1" ht="49.05" customHeight="1">
      <c r="A366" s="38"/>
      <c r="B366" s="180"/>
      <c r="C366" s="181" t="s">
        <v>730</v>
      </c>
      <c r="D366" s="181" t="s">
        <v>258</v>
      </c>
      <c r="E366" s="182" t="s">
        <v>4187</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4188</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4189</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4018</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4190</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4191</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4192</v>
      </c>
    </row>
    <row r="375" s="2" customFormat="1" ht="21.75" customHeight="1">
      <c r="A375" s="38"/>
      <c r="B375" s="180"/>
      <c r="C375" s="181" t="s">
        <v>256</v>
      </c>
      <c r="D375" s="181" t="s">
        <v>258</v>
      </c>
      <c r="E375" s="182" t="s">
        <v>4193</v>
      </c>
      <c r="F375" s="183" t="s">
        <v>4194</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4195</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4040</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4011</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4196</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4019</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4197</v>
      </c>
    </row>
    <row r="386" s="14" customFormat="1">
      <c r="A386" s="14"/>
      <c r="B386" s="202"/>
      <c r="C386" s="14"/>
      <c r="D386" s="195" t="s">
        <v>264</v>
      </c>
      <c r="E386" s="14"/>
      <c r="F386" s="204" t="s">
        <v>4198</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4199</v>
      </c>
    </row>
    <row r="388" s="14" customFormat="1">
      <c r="A388" s="14"/>
      <c r="B388" s="202"/>
      <c r="C388" s="14"/>
      <c r="D388" s="195" t="s">
        <v>264</v>
      </c>
      <c r="E388" s="203" t="s">
        <v>1</v>
      </c>
      <c r="F388" s="204" t="s">
        <v>4200</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4201</v>
      </c>
    </row>
    <row r="391" s="14" customFormat="1">
      <c r="A391" s="14"/>
      <c r="B391" s="202"/>
      <c r="C391" s="14"/>
      <c r="D391" s="195" t="s">
        <v>264</v>
      </c>
      <c r="E391" s="203" t="s">
        <v>1</v>
      </c>
      <c r="F391" s="204" t="s">
        <v>4202</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4203</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4204</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4205</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4013</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4206</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4207</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4208</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4209</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4210</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4211</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4212</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4213</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4015</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4214</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4215</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4216</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4217</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4218</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4013</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4014</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4015</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4016</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4219</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4013</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4014</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4220</v>
      </c>
    </row>
    <row r="428" s="13" customFormat="1">
      <c r="A428" s="13"/>
      <c r="B428" s="194"/>
      <c r="C428" s="13"/>
      <c r="D428" s="195" t="s">
        <v>264</v>
      </c>
      <c r="E428" s="196" t="s">
        <v>1</v>
      </c>
      <c r="F428" s="197" t="s">
        <v>4013</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4059</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4060</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4061</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4062</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4063</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4064</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4065</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4066</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4221</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4222</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4223</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4224</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4015</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4016</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4225</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4015</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4067</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4068</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4226</v>
      </c>
    </row>
    <row r="455" s="13" customFormat="1">
      <c r="A455" s="13"/>
      <c r="B455" s="194"/>
      <c r="C455" s="13"/>
      <c r="D455" s="195" t="s">
        <v>264</v>
      </c>
      <c r="E455" s="196" t="s">
        <v>1</v>
      </c>
      <c r="F455" s="197" t="s">
        <v>4015</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4227</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4228</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4229</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4230</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4231</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4232</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4233</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4234</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4235</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4236</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4237</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4238</v>
      </c>
    </row>
    <row r="475" s="2" customFormat="1" ht="24.15" customHeight="1">
      <c r="A475" s="38"/>
      <c r="B475" s="180"/>
      <c r="C475" s="218" t="s">
        <v>833</v>
      </c>
      <c r="D475" s="218" t="s">
        <v>346</v>
      </c>
      <c r="E475" s="219" t="s">
        <v>1223</v>
      </c>
      <c r="F475" s="220" t="s">
        <v>4239</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4240</v>
      </c>
    </row>
    <row r="476" s="14" customFormat="1">
      <c r="A476" s="14"/>
      <c r="B476" s="202"/>
      <c r="C476" s="14"/>
      <c r="D476" s="195" t="s">
        <v>264</v>
      </c>
      <c r="E476" s="14"/>
      <c r="F476" s="204" t="s">
        <v>4241</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4242</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4243</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4244</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4245</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4246</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4247</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4023</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4248</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4249</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4250</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4251</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4252</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4253</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4254</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4255</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4256</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4257</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4258</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4259</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4260</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4261</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4262</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4263</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4264</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4265</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4005</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4266</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4267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4268</v>
      </c>
      <c r="F132" s="183" t="s">
        <v>4269</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4271</v>
      </c>
      <c r="F134" s="183" t="s">
        <v>4272</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4267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4267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4267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4273</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4267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4274</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4267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4275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4275</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4275</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4276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4276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4267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4267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4267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4267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4267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4267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4267</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4267</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4267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4277</v>
      </c>
      <c r="F182" s="183" t="s">
        <v>4278</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4280</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4267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4281</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4267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4267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4282</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4267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4283</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4267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4284</v>
      </c>
      <c r="F195" s="183" t="s">
        <v>4285</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3820</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4286</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4287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4287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4288</v>
      </c>
      <c r="F202" s="183" t="s">
        <v>4289</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4287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4287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4287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4290</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4287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4291</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4287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4292</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4292</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4287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4293</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4287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4294</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4287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4295</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4287</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4287</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4296</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4287</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4287</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4287</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4287</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4287</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4287</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4287</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3818</v>
      </c>
      <c r="F240" s="183" t="s">
        <v>3819</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3820</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4005</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4297</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4298</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4299</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4300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4301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4302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4303</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4304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4305</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4306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4307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4308</v>
      </c>
      <c r="F154" s="183" t="s">
        <v>4309</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4301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4310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4310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4310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4310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4311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4301</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4312</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4313</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4314</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4315</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4316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4318</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4320</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4321</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4322</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4323</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4324</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4325</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4326</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4005</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4327</v>
      </c>
      <c r="F132" s="169" t="s">
        <v>2435</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4328</v>
      </c>
      <c r="F133" s="183" t="s">
        <v>1991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4330</v>
      </c>
      <c r="F135" s="169" t="s">
        <v>2009</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4331</v>
      </c>
      <c r="F136" s="183" t="s">
        <v>2014</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2012</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4332</v>
      </c>
      <c r="F138" s="183" t="s">
        <v>4333</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4334</v>
      </c>
      <c r="F140" s="183" t="s">
        <v>2016</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4335</v>
      </c>
      <c r="F142" s="183" t="s">
        <v>2022</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2017</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4336</v>
      </c>
      <c r="F144" s="183" t="s">
        <v>2024</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2017</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4337</v>
      </c>
      <c r="F146" s="183" t="s">
        <v>2026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4338</v>
      </c>
      <c r="F148" s="183" t="s">
        <v>2028</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4339</v>
      </c>
      <c r="F150" s="183" t="s">
        <v>2030</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4340</v>
      </c>
      <c r="F152" s="183" t="s">
        <v>2034</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4341</v>
      </c>
      <c r="F154" s="169" t="s">
        <v>2036</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4342</v>
      </c>
      <c r="F155" s="183" t="s">
        <v>2041</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4343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4344</v>
      </c>
      <c r="F157" s="183" t="s">
        <v>2044</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4345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4346</v>
      </c>
      <c r="F159" s="169" t="s">
        <v>2047</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4347</v>
      </c>
      <c r="F160" s="183" t="s">
        <v>2052</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4348</v>
      </c>
      <c r="F162" s="183" t="s">
        <v>2056</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4349</v>
      </c>
      <c r="F164" s="183" t="s">
        <v>2067</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4350</v>
      </c>
      <c r="F166" s="183" t="s">
        <v>2078</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2017</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4351</v>
      </c>
      <c r="F168" s="183" t="s">
        <v>2080</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4352</v>
      </c>
      <c r="F170" s="183" t="s">
        <v>2086</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4353</v>
      </c>
      <c r="F172" s="183" t="s">
        <v>2093</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4354</v>
      </c>
      <c r="F174" s="183" t="s">
        <v>2095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2096</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4355</v>
      </c>
      <c r="F176" s="183" t="s">
        <v>4356</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2070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4357</v>
      </c>
      <c r="F178" s="183" t="s">
        <v>4358</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4360</v>
      </c>
      <c r="F180" s="183" t="s">
        <v>2100</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2017</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4361</v>
      </c>
      <c r="F182" s="183" t="s">
        <v>2102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2017</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4362</v>
      </c>
      <c r="F184" s="183" t="s">
        <v>2106</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2017</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4363</v>
      </c>
      <c r="F186" s="183" t="s">
        <v>2108</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2017</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4364</v>
      </c>
      <c r="F188" s="183" t="s">
        <v>2110</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2017</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4365</v>
      </c>
      <c r="F190" s="183" t="s">
        <v>2116</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4366</v>
      </c>
      <c r="F192" s="183" t="s">
        <v>2118</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2017</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4367</v>
      </c>
      <c r="F194" s="183" t="s">
        <v>2120</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2017</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4368</v>
      </c>
      <c r="F196" s="183" t="s">
        <v>2122</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2017</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4369</v>
      </c>
      <c r="F198" s="183" t="s">
        <v>2124</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4370</v>
      </c>
      <c r="F200" s="183" t="s">
        <v>2130</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2017</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4371</v>
      </c>
      <c r="F202" s="183" t="s">
        <v>2132</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2017</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4372</v>
      </c>
      <c r="F204" s="183" t="s">
        <v>2128</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4373</v>
      </c>
      <c r="F206" s="183" t="s">
        <v>4374</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2017</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4375</v>
      </c>
      <c r="F208" s="183" t="s">
        <v>2138</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2017</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4376</v>
      </c>
      <c r="F210" s="183" t="s">
        <v>2142</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2017</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4377</v>
      </c>
      <c r="F212" s="183" t="s">
        <v>2144</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2017</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4378</v>
      </c>
      <c r="F214" s="183" t="s">
        <v>2152</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4379</v>
      </c>
      <c r="F216" s="183" t="s">
        <v>2154</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2017</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4380</v>
      </c>
      <c r="F218" s="183" t="s">
        <v>2156</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2017</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4381</v>
      </c>
      <c r="F220" s="183" t="s">
        <v>2148</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2017</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4382</v>
      </c>
      <c r="F222" s="183" t="s">
        <v>2158</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4383</v>
      </c>
      <c r="F223" s="169" t="s">
        <v>2160</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4384</v>
      </c>
      <c r="F224" s="183" t="s">
        <v>2168</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2163</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4385</v>
      </c>
      <c r="F226" s="183" t="s">
        <v>4386</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2163</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4387</v>
      </c>
      <c r="F228" s="183" t="s">
        <v>2172</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4388</v>
      </c>
      <c r="F230" s="183" t="s">
        <v>2178</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4389</v>
      </c>
      <c r="F232" s="183" t="s">
        <v>2181</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4390</v>
      </c>
      <c r="F234" s="183" t="s">
        <v>2183</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4391</v>
      </c>
      <c r="F236" s="183" t="s">
        <v>2185</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4392</v>
      </c>
      <c r="F238" s="183" t="s">
        <v>2187</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4393</v>
      </c>
      <c r="F240" s="183" t="s">
        <v>2190</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2163</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4394</v>
      </c>
      <c r="F242" s="183" t="s">
        <v>2124</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4395</v>
      </c>
      <c r="F244" s="183" t="s">
        <v>2193</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4396</v>
      </c>
      <c r="F246" s="183" t="s">
        <v>2195</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4397</v>
      </c>
      <c r="F248" s="183" t="s">
        <v>2197</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4398</v>
      </c>
      <c r="F250" s="183" t="s">
        <v>2130</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2163</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4399</v>
      </c>
      <c r="F252" s="183" t="s">
        <v>2148</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2163</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4400</v>
      </c>
      <c r="F254" s="183" t="s">
        <v>2154</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2163</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4401</v>
      </c>
      <c r="F256" s="183" t="s">
        <v>2156</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2163</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4402</v>
      </c>
      <c r="F258" s="183" t="s">
        <v>2158</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4403</v>
      </c>
      <c r="F259" s="169" t="s">
        <v>2205</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4404</v>
      </c>
      <c r="F260" s="183" t="s">
        <v>2207</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2045</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4405</v>
      </c>
      <c r="F262" s="183" t="s">
        <v>2212</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2045</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4406</v>
      </c>
      <c r="F264" s="183" t="s">
        <v>2214</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2045</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4407</v>
      </c>
      <c r="F266" s="183" t="s">
        <v>2216</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2045</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4408</v>
      </c>
      <c r="F268" s="183" t="s">
        <v>4409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2045</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4410</v>
      </c>
      <c r="F270" s="183" t="s">
        <v>2110</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2045</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4411</v>
      </c>
      <c r="F272" s="183" t="s">
        <v>2136</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2045</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4412</v>
      </c>
      <c r="F274" s="183" t="s">
        <v>2142</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2045</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4413</v>
      </c>
      <c r="F276" s="183" t="s">
        <v>2227</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2045</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4414</v>
      </c>
      <c r="F278" s="183" t="s">
        <v>2229</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2045</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4415</v>
      </c>
      <c r="F280" s="183" t="s">
        <v>2231</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2045</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4416</v>
      </c>
      <c r="F282" s="183" t="s">
        <v>2100</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2045</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4417</v>
      </c>
      <c r="F284" s="183" t="s">
        <v>2106</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2045</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4418</v>
      </c>
      <c r="F286" s="183" t="s">
        <v>2235</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2045</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4419</v>
      </c>
      <c r="F288" s="183" t="s">
        <v>2237</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2045</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4420</v>
      </c>
      <c r="F290" s="183" t="s">
        <v>2242</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2045</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4421</v>
      </c>
      <c r="F292" s="183" t="s">
        <v>2250</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2045</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4422</v>
      </c>
      <c r="F294" s="183" t="s">
        <v>2252</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2045</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4423</v>
      </c>
      <c r="F296" s="183" t="s">
        <v>2120</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2045</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4424</v>
      </c>
      <c r="F298" s="183" t="s">
        <v>2259</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2045</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4425</v>
      </c>
      <c r="F300" s="183" t="s">
        <v>2265</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2045</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4426</v>
      </c>
      <c r="F302" s="183" t="s">
        <v>2267</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2045</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4427</v>
      </c>
      <c r="F304" s="183" t="s">
        <v>2269</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2045</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4428</v>
      </c>
      <c r="F306" s="183" t="s">
        <v>2271</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2045</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4429</v>
      </c>
      <c r="F308" s="183" t="s">
        <v>2185</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2045</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4430</v>
      </c>
      <c r="F310" s="183" t="s">
        <v>2274</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2045</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4431</v>
      </c>
      <c r="F312" s="183" t="s">
        <v>2276</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2045</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4432</v>
      </c>
      <c r="F314" s="183" t="s">
        <v>2311</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2045</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4433</v>
      </c>
      <c r="F316" s="183" t="s">
        <v>2313</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2045</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4434</v>
      </c>
      <c r="F318" s="183" t="s">
        <v>2280</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2045</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4435</v>
      </c>
      <c r="F320" s="183" t="s">
        <v>2282</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2045</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4436</v>
      </c>
      <c r="F322" s="183" t="s">
        <v>2284</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2045</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4437</v>
      </c>
      <c r="F324" s="183" t="s">
        <v>2286</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2045</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4438</v>
      </c>
      <c r="F326" s="183" t="s">
        <v>2292</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2045</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4439</v>
      </c>
      <c r="F328" s="183" t="s">
        <v>2294</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2045</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4440</v>
      </c>
      <c r="F330" s="183" t="s">
        <v>2296</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2045</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4441</v>
      </c>
      <c r="F332" s="183" t="s">
        <v>2298</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2045</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4442</v>
      </c>
      <c r="F334" s="183" t="s">
        <v>2288</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2045</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4443</v>
      </c>
      <c r="F336" s="183" t="s">
        <v>2290</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2045</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4444</v>
      </c>
      <c r="F338" s="183" t="s">
        <v>2300</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2045</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4445</v>
      </c>
      <c r="F340" s="183" t="s">
        <v>2146</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2045</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4446</v>
      </c>
      <c r="F342" s="183" t="s">
        <v>2303</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2045</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4447</v>
      </c>
      <c r="F344" s="183" t="s">
        <v>2305</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2045</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4448</v>
      </c>
      <c r="F346" s="183" t="s">
        <v>2307</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2045</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4449</v>
      </c>
      <c r="F348" s="183" t="s">
        <v>2315</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2045</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4450</v>
      </c>
      <c r="F350" s="183" t="s">
        <v>2319</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2045</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4451</v>
      </c>
      <c r="F352" s="183" t="s">
        <v>2321</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2045</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4452</v>
      </c>
      <c r="F354" s="183" t="s">
        <v>2132</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2045</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4453</v>
      </c>
      <c r="F356" s="183" t="s">
        <v>2134</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2045</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4454</v>
      </c>
      <c r="F358" s="183" t="s">
        <v>2331</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4455</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4456</v>
      </c>
      <c r="F360" s="183" t="s">
        <v>2334</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4455</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4457</v>
      </c>
      <c r="F362" s="183" t="s">
        <v>2336</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4455</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4458</v>
      </c>
      <c r="F364" s="183" t="s">
        <v>2338</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2045</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4459</v>
      </c>
      <c r="F366" s="183" t="s">
        <v>2340</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2045</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4460</v>
      </c>
      <c r="F368" s="183" t="s">
        <v>2342</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2045</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4461</v>
      </c>
      <c r="F370" s="183" t="s">
        <v>2344</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2045</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4462</v>
      </c>
      <c r="F372" s="183" t="s">
        <v>2346</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2045</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4463</v>
      </c>
      <c r="F374" s="183" t="s">
        <v>2190</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2045</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4464</v>
      </c>
      <c r="F376" s="183" t="s">
        <v>2349</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2045</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4465</v>
      </c>
      <c r="F378" s="183" t="s">
        <v>2351</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2045</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4466</v>
      </c>
      <c r="F380" s="183" t="s">
        <v>2148</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2045</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4467</v>
      </c>
      <c r="F382" s="183" t="s">
        <v>2150</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2045</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4468</v>
      </c>
      <c r="F384" s="183" t="s">
        <v>2158</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4469</v>
      </c>
      <c r="F385" s="169" t="s">
        <v>2356</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4470</v>
      </c>
      <c r="F386" s="183" t="s">
        <v>2358</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4471</v>
      </c>
      <c r="F387" s="183" t="s">
        <v>2362</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4472</v>
      </c>
      <c r="F388" s="183" t="s">
        <v>2365</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4473</v>
      </c>
      <c r="F389" s="183" t="s">
        <v>2368</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4474</v>
      </c>
      <c r="F390" s="183" t="s">
        <v>2372</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4475</v>
      </c>
      <c r="F391" s="183" t="s">
        <v>2375</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4476</v>
      </c>
      <c r="F392" s="183" t="s">
        <v>2379</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4477</v>
      </c>
      <c r="F393" s="183" t="s">
        <v>2382</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4478</v>
      </c>
      <c r="F394" s="183" t="s">
        <v>2389</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4479</v>
      </c>
      <c r="F395" s="183" t="s">
        <v>2400</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4480</v>
      </c>
      <c r="F396" s="183" t="s">
        <v>2408</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4481</v>
      </c>
      <c r="F397" s="183" t="s">
        <v>2411</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4482</v>
      </c>
      <c r="F398" s="183" t="s">
        <v>2415</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4483</v>
      </c>
      <c r="F399" s="183" t="s">
        <v>2418</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4484</v>
      </c>
      <c r="F400" s="183" t="s">
        <v>2422</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4485</v>
      </c>
      <c r="F401" s="183" t="s">
        <v>2425</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4486</v>
      </c>
      <c r="F402" s="183" t="s">
        <v>2429</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4487</v>
      </c>
      <c r="F403" s="183" t="s">
        <v>2432</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2481</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2446</v>
      </c>
      <c r="F127" s="183" t="s">
        <v>2482</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4490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4490</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4491</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4492</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4493</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2459</v>
      </c>
      <c r="F135" s="183" t="s">
        <v>2507</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2462</v>
      </c>
      <c r="F136" s="183" t="s">
        <v>2509</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2465</v>
      </c>
      <c r="F138" s="183" t="s">
        <v>2512</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2468</v>
      </c>
      <c r="F139" s="183" t="s">
        <v>2514</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4495</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2470</v>
      </c>
      <c r="F141" s="183" t="s">
        <v>2517</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2472</v>
      </c>
      <c r="F142" s="183" t="s">
        <v>2519</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4496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2522</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2524</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2497</v>
      </c>
      <c r="F147" s="183" t="s">
        <v>2527</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2499</v>
      </c>
      <c r="F148" s="183" t="s">
        <v>2529</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2501</v>
      </c>
      <c r="F150" s="183" t="s">
        <v>2535</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2503</v>
      </c>
      <c r="F152" s="183" t="s">
        <v>2457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4500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2506</v>
      </c>
      <c r="F154" s="183" t="s">
        <v>2540</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2508</v>
      </c>
      <c r="F155" s="183" t="s">
        <v>2542</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4494</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2511</v>
      </c>
      <c r="F157" s="183" t="s">
        <v>2460</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4494</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2513</v>
      </c>
      <c r="F159" s="183" t="s">
        <v>2545</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4501</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2516</v>
      </c>
      <c r="F161" s="183" t="s">
        <v>2548</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4502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2518</v>
      </c>
      <c r="F163" s="183" t="s">
        <v>2471</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4494</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2521</v>
      </c>
      <c r="F165" s="183" t="s">
        <v>2473</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4493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2523</v>
      </c>
      <c r="F167" s="183" t="s">
        <v>2475</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4494</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2526</v>
      </c>
      <c r="F169" s="183" t="s">
        <v>2477</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4494</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2740</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4505</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4506</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2757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2464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2750</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2663</v>
      </c>
      <c r="F126" s="169" t="s">
        <v>2575</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2446</v>
      </c>
      <c r="F127" s="183" t="s">
        <v>2591</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2592</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2596</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2597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2606</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2607</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2611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2612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2468</v>
      </c>
      <c r="F139" s="183" t="s">
        <v>2616</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2470</v>
      </c>
      <c r="F140" s="183" t="s">
        <v>2617</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4510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2619</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2620</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4511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2476</v>
      </c>
      <c r="F145" s="183" t="s">
        <v>4512</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2497</v>
      </c>
      <c r="F146" s="183" t="s">
        <v>4513</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2522</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2524</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4514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2527</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2529</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4515</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2535</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4516</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2511</v>
      </c>
      <c r="F156" s="183" t="s">
        <v>2540</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2513</v>
      </c>
      <c r="F157" s="183" t="s">
        <v>2542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2516</v>
      </c>
      <c r="F159" s="183" t="s">
        <v>2639</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2578</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2518</v>
      </c>
      <c r="F161" s="183" t="s">
        <v>2641</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4516</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2521</v>
      </c>
      <c r="F163" s="183" t="s">
        <v>2644</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4516</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2523</v>
      </c>
      <c r="F165" s="183" t="s">
        <v>2647</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2526</v>
      </c>
      <c r="F167" s="183" t="s">
        <v>2471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2528</v>
      </c>
      <c r="F169" s="183" t="s">
        <v>2473</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4518</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2531</v>
      </c>
      <c r="F171" s="183" t="s">
        <v>2652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2534</v>
      </c>
      <c r="F173" s="183" t="s">
        <v>2654</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2537</v>
      </c>
      <c r="F175" s="183" t="s">
        <v>3221</v>
      </c>
      <c r="G175" s="184" t="s">
        <v>2658</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2539</v>
      </c>
      <c r="F177" s="183" t="s">
        <v>2477</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2578</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4521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2664</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2446</v>
      </c>
      <c r="F127" s="183" t="s">
        <v>2665</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4494</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2669</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2535</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4494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2453</v>
      </c>
      <c r="F133" s="183" t="s">
        <v>2460</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2456</v>
      </c>
      <c r="F135" s="183" t="s">
        <v>2685</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2459</v>
      </c>
      <c r="F137" s="183" t="s">
        <v>2687</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4522</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2689</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4494</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4523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2691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2693</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2446</v>
      </c>
      <c r="F127" s="183" t="s">
        <v>4524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4525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4526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2694</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2695</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2700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2701</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2461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2706</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2707</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2472</v>
      </c>
      <c r="F142" s="183" t="s">
        <v>2709</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2474</v>
      </c>
      <c r="F143" s="183" t="s">
        <v>2710</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2455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2476</v>
      </c>
      <c r="F145" s="183" t="s">
        <v>2616</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2497</v>
      </c>
      <c r="F146" s="183" t="s">
        <v>2617</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2499</v>
      </c>
      <c r="F148" s="183" t="s">
        <v>2713</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2501</v>
      </c>
      <c r="F149" s="183" t="s">
        <v>2714</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2622</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2624</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4530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2718</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2719</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2566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2518</v>
      </c>
      <c r="F160" s="183" t="s">
        <v>2721</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2521</v>
      </c>
      <c r="F161" s="183" t="s">
        <v>2722</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2461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4531</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4532</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2455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2679</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2680</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4533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2534</v>
      </c>
      <c r="F169" s="183" t="s">
        <v>2527</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2537</v>
      </c>
      <c r="F170" s="183" t="s">
        <v>2529</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4534</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2535</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2541</v>
      </c>
      <c r="F174" s="183" t="s">
        <v>3537</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2461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2543</v>
      </c>
      <c r="F176" s="183" t="s">
        <v>2540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2544</v>
      </c>
      <c r="F177" s="183" t="s">
        <v>2542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2461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2547</v>
      </c>
      <c r="F179" s="183" t="s">
        <v>2639</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2461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2549</v>
      </c>
      <c r="F181" s="183" t="s">
        <v>2735</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4535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2550</v>
      </c>
      <c r="F183" s="183" t="s">
        <v>4536</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2464</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2551</v>
      </c>
      <c r="F185" s="183" t="s">
        <v>2471</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2461</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2552</v>
      </c>
      <c r="F187" s="183" t="s">
        <v>2473</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2757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2623</v>
      </c>
      <c r="F189" s="183" t="s">
        <v>2475</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2461</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2626</v>
      </c>
      <c r="F191" s="183" t="s">
        <v>2477</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2461</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4538</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2741</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2446</v>
      </c>
      <c r="F127" s="183" t="s">
        <v>2742</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2743</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2461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2745</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2746</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2456</v>
      </c>
      <c r="F133" s="183" t="s">
        <v>2522</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2459</v>
      </c>
      <c r="F134" s="183" t="s">
        <v>2524</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2462</v>
      </c>
      <c r="F136" s="183" t="s">
        <v>2718</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2465</v>
      </c>
      <c r="F137" s="183" t="s">
        <v>2719</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2461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2679</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2680</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2467</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2457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2461</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2540</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2542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2461</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2497</v>
      </c>
      <c r="F147" s="183" t="s">
        <v>2460</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2499</v>
      </c>
      <c r="F149" s="183" t="s">
        <v>2751</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2750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2501</v>
      </c>
      <c r="F151" s="183" t="s">
        <v>2473</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2750</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2503</v>
      </c>
      <c r="F153" s="183" t="s">
        <v>2475</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2461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2506</v>
      </c>
      <c r="F155" s="183" t="s">
        <v>2477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2461</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2755</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2446</v>
      </c>
      <c r="F127" s="183" t="s">
        <v>2756</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4543</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2448</v>
      </c>
      <c r="F129" s="183" t="s">
        <v>2758</v>
      </c>
      <c r="G129" s="184" t="s">
        <v>2759</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4544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2451</v>
      </c>
      <c r="F131" s="183" t="s">
        <v>2761</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4544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2453</v>
      </c>
      <c r="F133" s="183" t="s">
        <v>2762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4545</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2456</v>
      </c>
      <c r="F135" s="183" t="s">
        <v>2763</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4546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2459</v>
      </c>
      <c r="F137" s="183" t="s">
        <v>2639</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4544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2462</v>
      </c>
      <c r="F139" s="183" t="s">
        <v>2765</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2465</v>
      </c>
      <c r="F141" s="183" t="s">
        <v>2767</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2468</v>
      </c>
      <c r="F143" s="183" t="s">
        <v>2769</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2470</v>
      </c>
      <c r="F145" s="183" t="s">
        <v>2770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4544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2472</v>
      </c>
      <c r="F147" s="183" t="s">
        <v>2473</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4543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2474</v>
      </c>
      <c r="F149" s="183" t="s">
        <v>2475</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4544</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2476</v>
      </c>
      <c r="F151" s="183" t="s">
        <v>2771</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4544</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2497</v>
      </c>
      <c r="F153" s="183" t="s">
        <v>2477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4544</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4550</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4551</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4552</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4553</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4554</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4555</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4556</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4557</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4558</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4005</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2848</v>
      </c>
      <c r="F134" s="169" t="s">
        <v>2998</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4559</v>
      </c>
      <c r="F135" s="183" t="s">
        <v>3008</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4560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4561</v>
      </c>
      <c r="F137" s="183" t="s">
        <v>3010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4560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4562</v>
      </c>
      <c r="F139" s="183" t="s">
        <v>3018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4563</v>
      </c>
      <c r="F141" s="183" t="s">
        <v>3020</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4564</v>
      </c>
      <c r="F143" s="183" t="s">
        <v>3054</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4565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4566</v>
      </c>
      <c r="F145" s="183" t="s">
        <v>2963</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4565</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4567</v>
      </c>
      <c r="F147" s="183" t="s">
        <v>2967</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4565</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4568</v>
      </c>
      <c r="F149" s="183" t="s">
        <v>2974</v>
      </c>
      <c r="G149" s="184" t="s">
        <v>2970</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4569</v>
      </c>
      <c r="F151" s="183" t="s">
        <v>2976</v>
      </c>
      <c r="G151" s="184" t="s">
        <v>2970</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4565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4570</v>
      </c>
      <c r="F153" s="183" t="s">
        <v>3064</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4571</v>
      </c>
      <c r="F154" s="183" t="s">
        <v>3066</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4572</v>
      </c>
      <c r="F155" s="183" t="s">
        <v>3068</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4573</v>
      </c>
      <c r="F156" s="183" t="s">
        <v>3070</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2997</v>
      </c>
      <c r="F157" s="169" t="s">
        <v>3073</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4574</v>
      </c>
      <c r="F158" s="183" t="s">
        <v>4575</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4560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4576</v>
      </c>
      <c r="F160" s="183" t="s">
        <v>3084</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4577</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4578</v>
      </c>
      <c r="F162" s="183" t="s">
        <v>3089</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4580</v>
      </c>
      <c r="F164" s="183" t="s">
        <v>3091</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4581</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4582</v>
      </c>
      <c r="F166" s="183" t="s">
        <v>3099</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4583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4584</v>
      </c>
      <c r="F168" s="183" t="s">
        <v>3101</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4583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4585</v>
      </c>
      <c r="F170" s="183" t="s">
        <v>3054</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4565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4586</v>
      </c>
      <c r="F172" s="183" t="s">
        <v>2959</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4565</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4587</v>
      </c>
      <c r="F174" s="183" t="s">
        <v>2963</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4565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4588</v>
      </c>
      <c r="F176" s="183" t="s">
        <v>2965</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4565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4589</v>
      </c>
      <c r="F178" s="183" t="s">
        <v>3116</v>
      </c>
      <c r="G178" s="184" t="s">
        <v>2970</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4565</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4590</v>
      </c>
      <c r="F180" s="183" t="s">
        <v>2974</v>
      </c>
      <c r="G180" s="184" t="s">
        <v>2970</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4565</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4591</v>
      </c>
      <c r="F182" s="183" t="s">
        <v>2976</v>
      </c>
      <c r="G182" s="184" t="s">
        <v>2970</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4565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4592</v>
      </c>
      <c r="F184" s="183" t="s">
        <v>2980</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4593</v>
      </c>
      <c r="F185" s="183" t="s">
        <v>2982</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4594</v>
      </c>
      <c r="F186" s="183" t="s">
        <v>2984</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4595</v>
      </c>
      <c r="F187" s="183" t="s">
        <v>2986</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3072</v>
      </c>
      <c r="F188" s="169" t="s">
        <v>4596</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4597</v>
      </c>
      <c r="F189" s="183" t="s">
        <v>4598</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4600</v>
      </c>
      <c r="F191" s="183" t="s">
        <v>4598</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3124</v>
      </c>
      <c r="F193" s="169" t="s">
        <v>3150</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3151</v>
      </c>
      <c r="F194" s="183" t="s">
        <v>3155</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3156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4601</v>
      </c>
      <c r="F196" s="169" t="s">
        <v>4602</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3168</v>
      </c>
      <c r="F197" s="183" t="s">
        <v>3169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3170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3166</v>
      </c>
      <c r="F199" s="169" t="s">
        <v>3176</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3173</v>
      </c>
      <c r="F200" s="183" t="s">
        <v>3178</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3171</v>
      </c>
      <c r="F201" s="169" t="s">
        <v>3187</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3177</v>
      </c>
      <c r="F202" s="183" t="s">
        <v>3189</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3180</v>
      </c>
      <c r="F203" s="183" t="s">
        <v>3191</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3183</v>
      </c>
      <c r="F204" s="183" t="s">
        <v>3193</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3185</v>
      </c>
      <c r="F205" s="183" t="s">
        <v>3195</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4603</v>
      </c>
      <c r="F206" s="183" t="s">
        <v>3199</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3200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3188</v>
      </c>
      <c r="F208" s="183" t="s">
        <v>3202</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3190</v>
      </c>
      <c r="F209" s="183" t="s">
        <v>4604</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3192</v>
      </c>
      <c r="F210" s="183" t="s">
        <v>4605</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3194</v>
      </c>
      <c r="F211" s="183" t="s">
        <v>4606</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3196</v>
      </c>
      <c r="F213" s="183" t="s">
        <v>3211</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3198</v>
      </c>
      <c r="F214" s="183" t="s">
        <v>3213</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3175</v>
      </c>
      <c r="F215" s="169" t="s">
        <v>3214</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3201</v>
      </c>
      <c r="F216" s="183" t="s">
        <v>3216</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3219</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3203</v>
      </c>
      <c r="F218" s="183" t="s">
        <v>3221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3205</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3207</v>
      </c>
      <c r="F220" s="183" t="s">
        <v>3224</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3225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3226</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4608</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4609</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4610</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4611</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4612</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4005</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4613</v>
      </c>
      <c r="F130" s="169" t="s">
        <v>3233</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3234</v>
      </c>
      <c r="F131" s="183" t="s">
        <v>3252</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4614</v>
      </c>
      <c r="F133" s="169" t="s">
        <v>3265</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3277</v>
      </c>
      <c r="F134" s="183" t="s">
        <v>3278</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3281</v>
      </c>
      <c r="F136" s="183" t="s">
        <v>3286</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4615</v>
      </c>
      <c r="F138" s="169" t="s">
        <v>3318</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3319</v>
      </c>
      <c r="F139" s="183" t="s">
        <v>3324</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3321</v>
      </c>
      <c r="F141" s="183" t="s">
        <v>3328</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3323</v>
      </c>
      <c r="F143" s="183" t="s">
        <v>4616</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3325</v>
      </c>
      <c r="F145" s="183" t="s">
        <v>4617</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3327</v>
      </c>
      <c r="F147" s="183" t="s">
        <v>3352</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3329</v>
      </c>
      <c r="F149" s="183" t="s">
        <v>3354</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3316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3331</v>
      </c>
      <c r="F151" s="183" t="s">
        <v>3356</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3316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3333</v>
      </c>
      <c r="F153" s="183" t="s">
        <v>3362</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3268</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4618</v>
      </c>
      <c r="F155" s="169" t="s">
        <v>3364</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3365</v>
      </c>
      <c r="F156" s="183" t="s">
        <v>3352</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3366</v>
      </c>
      <c r="F158" s="183" t="s">
        <v>3354</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3316</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3368</v>
      </c>
      <c r="F160" s="183" t="s">
        <v>3374</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3370</v>
      </c>
      <c r="F162" s="183" t="s">
        <v>3380</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3268</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3371</v>
      </c>
      <c r="F164" s="183" t="s">
        <v>3382</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3268</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3372</v>
      </c>
      <c r="F166" s="183" t="s">
        <v>3384</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3268</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3373</v>
      </c>
      <c r="F168" s="183" t="s">
        <v>3386</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3375</v>
      </c>
      <c r="F170" s="183" t="s">
        <v>3388</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4619</v>
      </c>
      <c r="F172" s="169" t="s">
        <v>3392</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3393</v>
      </c>
      <c r="F173" s="183" t="s">
        <v>3400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3395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3396</v>
      </c>
      <c r="F175" s="183" t="s">
        <v>3402</v>
      </c>
      <c r="G175" s="184" t="s">
        <v>3398</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3395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3399</v>
      </c>
      <c r="F177" s="183" t="s">
        <v>3404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3395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3401</v>
      </c>
      <c r="F179" s="183" t="s">
        <v>3406</v>
      </c>
      <c r="G179" s="184" t="s">
        <v>3398</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3395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3403</v>
      </c>
      <c r="F181" s="183" t="s">
        <v>3408</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3395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3405</v>
      </c>
      <c r="F183" s="183" t="s">
        <v>3410</v>
      </c>
      <c r="G183" s="184" t="s">
        <v>3398</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3407</v>
      </c>
      <c r="F185" s="183" t="s">
        <v>3426</v>
      </c>
      <c r="G185" s="184" t="s">
        <v>3398</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3409</v>
      </c>
      <c r="F187" s="183" t="s">
        <v>3428</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3411</v>
      </c>
      <c r="F189" s="183" t="s">
        <v>3430</v>
      </c>
      <c r="G189" s="184" t="s">
        <v>3398</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3395</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3413</v>
      </c>
      <c r="F191" s="183" t="s">
        <v>3436</v>
      </c>
      <c r="G191" s="184" t="s">
        <v>3398</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3395</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3415</v>
      </c>
      <c r="F193" s="183" t="s">
        <v>3438</v>
      </c>
      <c r="G193" s="184" t="s">
        <v>3398</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3395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3417</v>
      </c>
      <c r="F195" s="183" t="s">
        <v>3444</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3395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3419</v>
      </c>
      <c r="F197" s="183" t="s">
        <v>3446</v>
      </c>
      <c r="G197" s="184" t="s">
        <v>3398</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3395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3421</v>
      </c>
      <c r="F199" s="183" t="s">
        <v>3448</v>
      </c>
      <c r="G199" s="184" t="s">
        <v>3398</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3395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3423</v>
      </c>
      <c r="F201" s="183" t="s">
        <v>3452</v>
      </c>
      <c r="G201" s="184" t="s">
        <v>3398</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3395</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3425</v>
      </c>
      <c r="F203" s="183" t="s">
        <v>3454</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3395</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3427</v>
      </c>
      <c r="F205" s="183" t="s">
        <v>3456</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3395</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3429</v>
      </c>
      <c r="F207" s="183" t="s">
        <v>3460</v>
      </c>
      <c r="G207" s="184" t="s">
        <v>3398</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3461</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3431</v>
      </c>
      <c r="F209" s="183" t="s">
        <v>3463</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3461</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3433</v>
      </c>
      <c r="F211" s="183" t="s">
        <v>3465</v>
      </c>
      <c r="G211" s="184" t="s">
        <v>3398</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3461</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3435</v>
      </c>
      <c r="F213" s="183" t="s">
        <v>3467</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3461</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3437</v>
      </c>
      <c r="F215" s="183" t="s">
        <v>3469</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3461</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3439</v>
      </c>
      <c r="F217" s="183" t="s">
        <v>3471</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3461</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3441</v>
      </c>
      <c r="F219" s="183" t="s">
        <v>3473</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3461</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3443</v>
      </c>
      <c r="F221" s="183" t="s">
        <v>3475</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3461</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3445</v>
      </c>
      <c r="F223" s="183" t="s">
        <v>3477</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3461</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3484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2692</v>
      </c>
      <c r="F126" s="169" t="s">
        <v>3485</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2446</v>
      </c>
      <c r="F127" s="183" t="s">
        <v>3489</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3490</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4621</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2451</v>
      </c>
      <c r="F130" s="183" t="s">
        <v>3492</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2453</v>
      </c>
      <c r="F131" s="183" t="s">
        <v>3493</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4621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3494</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3495</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4622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2462</v>
      </c>
      <c r="F136" s="183" t="s">
        <v>3497</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2465</v>
      </c>
      <c r="F137" s="183" t="s">
        <v>3498</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4623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2468</v>
      </c>
      <c r="F139" s="183" t="s">
        <v>3500</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2470</v>
      </c>
      <c r="F140" s="183" t="s">
        <v>3501</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3523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3503</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3504</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3523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3509</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3510</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4624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2499</v>
      </c>
      <c r="F148" s="183" t="s">
        <v>3512</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2501</v>
      </c>
      <c r="F149" s="183" t="s">
        <v>3513</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4625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2503</v>
      </c>
      <c r="F151" s="183" t="s">
        <v>3515</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2506</v>
      </c>
      <c r="F152" s="183" t="s">
        <v>3516</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4626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2508</v>
      </c>
      <c r="F154" s="183" t="s">
        <v>2522</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2511</v>
      </c>
      <c r="F155" s="183" t="s">
        <v>2524</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2513</v>
      </c>
      <c r="F157" s="183" t="s">
        <v>3525</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2516</v>
      </c>
      <c r="F158" s="183" t="s">
        <v>3526</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2518</v>
      </c>
      <c r="F160" s="183" t="s">
        <v>3528</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2521</v>
      </c>
      <c r="F161" s="183" t="s">
        <v>3529</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2523</v>
      </c>
      <c r="F163" s="183" t="s">
        <v>3531</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3532</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4630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2528</v>
      </c>
      <c r="F166" s="183" t="s">
        <v>2527</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2531</v>
      </c>
      <c r="F167" s="183" t="s">
        <v>2529</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3543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2535</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4631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2537</v>
      </c>
      <c r="F171" s="183" t="s">
        <v>2457</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4632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2539</v>
      </c>
      <c r="F173" s="183" t="s">
        <v>2540</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2541</v>
      </c>
      <c r="F174" s="183" t="s">
        <v>2542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2543</v>
      </c>
      <c r="F176" s="183" t="s">
        <v>2460</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2544</v>
      </c>
      <c r="F178" s="183" t="s">
        <v>3540</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4633</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2547</v>
      </c>
      <c r="F180" s="183" t="s">
        <v>3542</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2549</v>
      </c>
      <c r="F182" s="183" t="s">
        <v>2471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3539</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2550</v>
      </c>
      <c r="F184" s="183" t="s">
        <v>3544</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2551</v>
      </c>
      <c r="F186" s="183" t="s">
        <v>3545</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3541</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2552</v>
      </c>
      <c r="F188" s="183" t="s">
        <v>3547</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4622</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2623</v>
      </c>
      <c r="F190" s="183" t="s">
        <v>2473</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4634</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2626</v>
      </c>
      <c r="F192" s="183" t="s">
        <v>2475</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3539</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2627</v>
      </c>
      <c r="F194" s="183" t="s">
        <v>2477</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3539</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3550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4005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3551</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2446</v>
      </c>
      <c r="F127" s="183" t="s">
        <v>3557</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3558</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3562</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3563</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2456</v>
      </c>
      <c r="F133" s="183" t="s">
        <v>3574</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2459</v>
      </c>
      <c r="F134" s="183" t="s">
        <v>3575</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2462</v>
      </c>
      <c r="F136" s="183" t="s">
        <v>2460</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3554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3584</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2468</v>
      </c>
      <c r="F140" s="183" t="s">
        <v>2469</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2470</v>
      </c>
      <c r="F142" s="183" t="s">
        <v>2471</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3554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2472</v>
      </c>
      <c r="F144" s="183" t="s">
        <v>2473</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2474</v>
      </c>
      <c r="F146" s="183" t="s">
        <v>2475</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3554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2476</v>
      </c>
      <c r="F148" s="183" t="s">
        <v>3588</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3554</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2497</v>
      </c>
      <c r="F150" s="183" t="s">
        <v>3589</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3554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2499</v>
      </c>
      <c r="F152" s="183" t="s">
        <v>2477</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3554</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4640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4641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4642</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4643</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4644</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4005</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4645</v>
      </c>
      <c r="F131" s="169" t="s">
        <v>3609</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4646</v>
      </c>
      <c r="F132" s="183" t="s">
        <v>3611</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3612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4647</v>
      </c>
      <c r="F134" s="169" t="s">
        <v>3619</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3620</v>
      </c>
      <c r="F135" s="183" t="s">
        <v>3621</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3622</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3625</v>
      </c>
      <c r="F137" s="183" t="s">
        <v>3626</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3627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4648</v>
      </c>
      <c r="F139" s="183" t="s">
        <v>3637</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4650</v>
      </c>
      <c r="F141" s="183" t="s">
        <v>3639</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4651</v>
      </c>
      <c r="F143" s="183" t="s">
        <v>3641</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4652</v>
      </c>
      <c r="F145" s="169" t="s">
        <v>3650</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3651</v>
      </c>
      <c r="F146" s="183" t="s">
        <v>3652</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3627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3627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4653</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4653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3670</v>
      </c>
      <c r="F154" s="183" t="s">
        <v>3671</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3682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3672</v>
      </c>
      <c r="F156" s="183" t="s">
        <v>3673</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3682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4654</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4655</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4656</v>
      </c>
      <c r="F162" s="183" t="s">
        <v>3706</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4657</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4658</v>
      </c>
      <c r="F164" s="183" t="s">
        <v>3694</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3682</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3713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3714</v>
      </c>
      <c r="F168" s="183" t="s">
        <v>3715</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3714</v>
      </c>
      <c r="F170" s="183" t="s">
        <v>3715</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3717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3714</v>
      </c>
      <c r="F172" s="183" t="s">
        <v>3715</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3720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4659</v>
      </c>
      <c r="F176" s="169" t="s">
        <v>4660</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4661</v>
      </c>
      <c r="F177" s="183" t="s">
        <v>3730</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4662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4663</v>
      </c>
      <c r="F179" s="183" t="s">
        <v>3732</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4662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4664</v>
      </c>
      <c r="F181" s="183" t="s">
        <v>3734</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4662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4665</v>
      </c>
      <c r="F183" s="183" t="s">
        <v>3742</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3627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4666</v>
      </c>
      <c r="F185" s="183" t="s">
        <v>3750</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3627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4667</v>
      </c>
      <c r="F187" s="183" t="s">
        <v>3752</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3627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4668</v>
      </c>
      <c r="F189" s="183" t="s">
        <v>3754</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3627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4669</v>
      </c>
      <c r="F191" s="183" t="s">
        <v>3760</v>
      </c>
      <c r="G191" s="184" t="s">
        <v>3761</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3627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4670</v>
      </c>
      <c r="F193" s="183" t="s">
        <v>3763</v>
      </c>
      <c r="G193" s="184" t="s">
        <v>3761</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3627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4671</v>
      </c>
      <c r="F195" s="183" t="s">
        <v>3765</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3766</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3767</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4005</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4005</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3862</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3865</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3866</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3868</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3869</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3870</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3871</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3873</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4005</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2441</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3874</v>
      </c>
      <c r="F133" s="169" t="s">
        <v>3875</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3886</v>
      </c>
      <c r="F134" s="178" t="s">
        <v>3887</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4673</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4674</v>
      </c>
      <c r="F136" s="183" t="s">
        <v>4675</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4676</v>
      </c>
      <c r="F137" s="183" t="s">
        <v>4677</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3894</v>
      </c>
      <c r="F138" s="183" t="s">
        <v>3895</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4678</v>
      </c>
      <c r="F139" s="183" t="s">
        <v>4679</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4680</v>
      </c>
      <c r="F140" s="183" t="s">
        <v>4681</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4682</v>
      </c>
    </row>
    <row r="141" s="2" customFormat="1" ht="24.15" customHeight="1">
      <c r="A141" s="38"/>
      <c r="B141" s="180"/>
      <c r="C141" s="181" t="s">
        <v>297</v>
      </c>
      <c r="D141" s="181" t="s">
        <v>258</v>
      </c>
      <c r="E141" s="182" t="s">
        <v>3898</v>
      </c>
      <c r="F141" s="183" t="s">
        <v>3899</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3906</v>
      </c>
      <c r="F142" s="178" t="s">
        <v>3907</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4683</v>
      </c>
      <c r="F143" s="183" t="s">
        <v>4684</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4685</v>
      </c>
      <c r="F144" s="183" t="s">
        <v>4686</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4687</v>
      </c>
      <c r="F145" s="183" t="s">
        <v>4688</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3935</v>
      </c>
      <c r="F146" s="169" t="s">
        <v>3936</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3945</v>
      </c>
      <c r="F147" s="183" t="s">
        <v>3946</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3952</v>
      </c>
      <c r="F148" s="169" t="s">
        <v>3953</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3954</v>
      </c>
      <c r="F149" s="183" t="s">
        <v>3955</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3956</v>
      </c>
      <c r="F150" s="183" t="s">
        <v>3957</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3960</v>
      </c>
      <c r="F151" s="183" t="s">
        <v>3961</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3964</v>
      </c>
      <c r="F152" s="183" t="s">
        <v>3965</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3968</v>
      </c>
      <c r="F153" s="169" t="s">
        <v>3969</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4689</v>
      </c>
      <c r="F154" s="183" t="s">
        <v>4690</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3970</v>
      </c>
      <c r="F155" s="183" t="s">
        <v>4691</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3976</v>
      </c>
      <c r="F156" s="183" t="s">
        <v>3977</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3978</v>
      </c>
      <c r="F157" s="183" t="s">
        <v>3979</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3986</v>
      </c>
      <c r="F158" s="183" t="s">
        <v>3987</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3988</v>
      </c>
      <c r="F159" s="183" t="s">
        <v>3989</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3990</v>
      </c>
      <c r="F160" s="169" t="s">
        <v>3991</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3996</v>
      </c>
      <c r="F161" s="178" t="s">
        <v>3997</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3998</v>
      </c>
      <c r="F162" s="183" t="s">
        <v>3999</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4692</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ROUND((SUM(BE123:BE175)),  2)</f>
        <v>0</v>
      </c>
      <c r="G35" s="38"/>
      <c r="H35" s="38"/>
      <c r="I35" s="137">
        <v>0.20999999999999999</v>
      </c>
      <c r="J35" s="136">
        <f>ROUND(((SUM(BE123:BE175))*I35),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ROUND((SUM(BF123:BF175)),  2)</f>
        <v>0</v>
      </c>
      <c r="G36" s="38"/>
      <c r="H36" s="38"/>
      <c r="I36" s="137">
        <v>0.14999999999999999</v>
      </c>
      <c r="J36" s="136">
        <f>ROUND(((SUM(BF123:BF175))*I36),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ROUND((SUM(BG123:BG175)),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ROUND((SUM(BH123:BH175)),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ROUND((SUM(BI123:BI175)),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4693</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4694</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4695</v>
      </c>
      <c r="E101" s="155"/>
      <c r="F101" s="155"/>
      <c r="G101" s="155"/>
      <c r="H101" s="155"/>
      <c r="I101" s="155"/>
      <c r="J101" s="156">
        <f>J163</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3799</v>
      </c>
      <c r="F124" s="169" t="s">
        <v>3799</v>
      </c>
      <c r="G124" s="12"/>
      <c r="H124" s="12"/>
      <c r="I124" s="170"/>
      <c r="J124" s="171">
        <f>BK124</f>
        <v>0</v>
      </c>
      <c r="K124" s="12"/>
      <c r="L124" s="167"/>
      <c r="M124" s="172"/>
      <c r="N124" s="173"/>
      <c r="O124" s="173"/>
      <c r="P124" s="174">
        <f>P125+P163</f>
        <v>0</v>
      </c>
      <c r="Q124" s="173"/>
      <c r="R124" s="174">
        <f>R125+R163</f>
        <v>0</v>
      </c>
      <c r="S124" s="173"/>
      <c r="T124" s="175">
        <f>T125+T163</f>
        <v>0</v>
      </c>
      <c r="U124" s="12"/>
      <c r="V124" s="12"/>
      <c r="W124" s="12"/>
      <c r="X124" s="12"/>
      <c r="Y124" s="12"/>
      <c r="Z124" s="12"/>
      <c r="AA124" s="12"/>
      <c r="AB124" s="12"/>
      <c r="AC124" s="12"/>
      <c r="AD124" s="12"/>
      <c r="AE124" s="12"/>
      <c r="AR124" s="168" t="s">
        <v>109</v>
      </c>
      <c r="AT124" s="176" t="s">
        <v>74</v>
      </c>
      <c r="AU124" s="176" t="s">
        <v>75</v>
      </c>
      <c r="AY124" s="168" t="s">
        <v>253</v>
      </c>
      <c r="BK124" s="177">
        <f>BK125+BK163</f>
        <v>0</v>
      </c>
    </row>
    <row r="125" s="12" customFormat="1" ht="22.8" customHeight="1">
      <c r="A125" s="12"/>
      <c r="B125" s="167"/>
      <c r="C125" s="12"/>
      <c r="D125" s="168" t="s">
        <v>74</v>
      </c>
      <c r="E125" s="178" t="s">
        <v>4696</v>
      </c>
      <c r="F125" s="178" t="s">
        <v>1782</v>
      </c>
      <c r="G125" s="12"/>
      <c r="H125" s="12"/>
      <c r="I125" s="170"/>
      <c r="J125" s="179">
        <f>BK125</f>
        <v>0</v>
      </c>
      <c r="K125" s="12"/>
      <c r="L125" s="167"/>
      <c r="M125" s="172"/>
      <c r="N125" s="173"/>
      <c r="O125" s="173"/>
      <c r="P125" s="174">
        <f>SUM(P126:P162)</f>
        <v>0</v>
      </c>
      <c r="Q125" s="173"/>
      <c r="R125" s="174">
        <f>SUM(R126:R162)</f>
        <v>0</v>
      </c>
      <c r="S125" s="173"/>
      <c r="T125" s="175">
        <f>SUM(T126:T162)</f>
        <v>0</v>
      </c>
      <c r="U125" s="12"/>
      <c r="V125" s="12"/>
      <c r="W125" s="12"/>
      <c r="X125" s="12"/>
      <c r="Y125" s="12"/>
      <c r="Z125" s="12"/>
      <c r="AA125" s="12"/>
      <c r="AB125" s="12"/>
      <c r="AC125" s="12"/>
      <c r="AD125" s="12"/>
      <c r="AE125" s="12"/>
      <c r="AR125" s="168" t="s">
        <v>109</v>
      </c>
      <c r="AT125" s="176" t="s">
        <v>74</v>
      </c>
      <c r="AU125" s="176" t="s">
        <v>82</v>
      </c>
      <c r="AY125" s="168" t="s">
        <v>253</v>
      </c>
      <c r="BK125" s="177">
        <f>SUM(BK126:BK162)</f>
        <v>0</v>
      </c>
    </row>
    <row r="126" s="2" customFormat="1" ht="24.15" customHeight="1">
      <c r="A126" s="38"/>
      <c r="B126" s="180"/>
      <c r="C126" s="181" t="s">
        <v>82</v>
      </c>
      <c r="D126" s="181" t="s">
        <v>258</v>
      </c>
      <c r="E126" s="182" t="s">
        <v>4697</v>
      </c>
      <c r="F126" s="183" t="s">
        <v>4698</v>
      </c>
      <c r="G126" s="184" t="s">
        <v>4699</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4700</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4700</v>
      </c>
      <c r="BM126" s="192" t="s">
        <v>4701</v>
      </c>
    </row>
    <row r="127" s="2" customFormat="1" ht="24.15" customHeight="1">
      <c r="A127" s="38"/>
      <c r="B127" s="180"/>
      <c r="C127" s="181" t="s">
        <v>85</v>
      </c>
      <c r="D127" s="181" t="s">
        <v>258</v>
      </c>
      <c r="E127" s="182" t="s">
        <v>4702</v>
      </c>
      <c r="F127" s="183" t="s">
        <v>4703</v>
      </c>
      <c r="G127" s="184" t="s">
        <v>4699</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4700</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4700</v>
      </c>
      <c r="BM127" s="192" t="s">
        <v>4704</v>
      </c>
    </row>
    <row r="128" s="2" customFormat="1" ht="24.15" customHeight="1">
      <c r="A128" s="38"/>
      <c r="B128" s="180"/>
      <c r="C128" s="181" t="s">
        <v>93</v>
      </c>
      <c r="D128" s="181" t="s">
        <v>258</v>
      </c>
      <c r="E128" s="182" t="s">
        <v>4705</v>
      </c>
      <c r="F128" s="183" t="s">
        <v>4706</v>
      </c>
      <c r="G128" s="184" t="s">
        <v>4699</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4700</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4700</v>
      </c>
      <c r="BM128" s="192" t="s">
        <v>4707</v>
      </c>
    </row>
    <row r="129" s="2" customFormat="1" ht="24.15" customHeight="1">
      <c r="A129" s="38"/>
      <c r="B129" s="180"/>
      <c r="C129" s="181" t="s">
        <v>109</v>
      </c>
      <c r="D129" s="181" t="s">
        <v>258</v>
      </c>
      <c r="E129" s="182" t="s">
        <v>4708</v>
      </c>
      <c r="F129" s="183" t="s">
        <v>4709</v>
      </c>
      <c r="G129" s="184" t="s">
        <v>4699</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4700</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4700</v>
      </c>
      <c r="BM129" s="192" t="s">
        <v>4710</v>
      </c>
    </row>
    <row r="130" s="2" customFormat="1" ht="24.15" customHeight="1">
      <c r="A130" s="38"/>
      <c r="B130" s="180"/>
      <c r="C130" s="181" t="s">
        <v>283</v>
      </c>
      <c r="D130" s="181" t="s">
        <v>258</v>
      </c>
      <c r="E130" s="182" t="s">
        <v>4711</v>
      </c>
      <c r="F130" s="183" t="s">
        <v>4712</v>
      </c>
      <c r="G130" s="184" t="s">
        <v>4699</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4700</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4700</v>
      </c>
      <c r="BM130" s="192" t="s">
        <v>4713</v>
      </c>
    </row>
    <row r="131" s="2" customFormat="1" ht="24.15" customHeight="1">
      <c r="A131" s="38"/>
      <c r="B131" s="180"/>
      <c r="C131" s="181" t="s">
        <v>254</v>
      </c>
      <c r="D131" s="181" t="s">
        <v>258</v>
      </c>
      <c r="E131" s="182" t="s">
        <v>4714</v>
      </c>
      <c r="F131" s="183" t="s">
        <v>4715</v>
      </c>
      <c r="G131" s="184" t="s">
        <v>4699</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4700</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4700</v>
      </c>
      <c r="BM131" s="192" t="s">
        <v>4716</v>
      </c>
    </row>
    <row r="132" s="2" customFormat="1" ht="24.15" customHeight="1">
      <c r="A132" s="38"/>
      <c r="B132" s="180"/>
      <c r="C132" s="181" t="s">
        <v>305</v>
      </c>
      <c r="D132" s="181" t="s">
        <v>258</v>
      </c>
      <c r="E132" s="182" t="s">
        <v>932</v>
      </c>
      <c r="F132" s="183" t="s">
        <v>4717</v>
      </c>
      <c r="G132" s="184" t="s">
        <v>4699</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4700</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4700</v>
      </c>
      <c r="BM132" s="192" t="s">
        <v>4718</v>
      </c>
    </row>
    <row r="133" s="2" customFormat="1" ht="24.15" customHeight="1">
      <c r="A133" s="38"/>
      <c r="B133" s="180"/>
      <c r="C133" s="181" t="s">
        <v>303</v>
      </c>
      <c r="D133" s="181" t="s">
        <v>258</v>
      </c>
      <c r="E133" s="182" t="s">
        <v>946</v>
      </c>
      <c r="F133" s="183" t="s">
        <v>4719</v>
      </c>
      <c r="G133" s="184" t="s">
        <v>4699</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4700</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4700</v>
      </c>
      <c r="BM133" s="192" t="s">
        <v>4720</v>
      </c>
    </row>
    <row r="134" s="2" customFormat="1" ht="24.15" customHeight="1">
      <c r="A134" s="38"/>
      <c r="B134" s="180"/>
      <c r="C134" s="181" t="s">
        <v>313</v>
      </c>
      <c r="D134" s="181" t="s">
        <v>258</v>
      </c>
      <c r="E134" s="182" t="s">
        <v>950</v>
      </c>
      <c r="F134" s="183" t="s">
        <v>4721</v>
      </c>
      <c r="G134" s="184" t="s">
        <v>4699</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4700</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4700</v>
      </c>
      <c r="BM134" s="192" t="s">
        <v>4722</v>
      </c>
    </row>
    <row r="135" s="2" customFormat="1" ht="24.15" customHeight="1">
      <c r="A135" s="38"/>
      <c r="B135" s="180"/>
      <c r="C135" s="181" t="s">
        <v>320</v>
      </c>
      <c r="D135" s="181" t="s">
        <v>258</v>
      </c>
      <c r="E135" s="182" t="s">
        <v>954</v>
      </c>
      <c r="F135" s="183" t="s">
        <v>4723</v>
      </c>
      <c r="G135" s="184" t="s">
        <v>4699</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4700</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4700</v>
      </c>
      <c r="BM135" s="192" t="s">
        <v>4724</v>
      </c>
    </row>
    <row r="136" s="2" customFormat="1" ht="24.15" customHeight="1">
      <c r="A136" s="38"/>
      <c r="B136" s="180"/>
      <c r="C136" s="181" t="s">
        <v>324</v>
      </c>
      <c r="D136" s="181" t="s">
        <v>258</v>
      </c>
      <c r="E136" s="182" t="s">
        <v>958</v>
      </c>
      <c r="F136" s="183" t="s">
        <v>4725</v>
      </c>
      <c r="G136" s="184" t="s">
        <v>4699</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4700</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4700</v>
      </c>
      <c r="BM136" s="192" t="s">
        <v>4726</v>
      </c>
    </row>
    <row r="137" s="2" customFormat="1" ht="24.15" customHeight="1">
      <c r="A137" s="38"/>
      <c r="B137" s="180"/>
      <c r="C137" s="181" t="s">
        <v>332</v>
      </c>
      <c r="D137" s="181" t="s">
        <v>258</v>
      </c>
      <c r="E137" s="182" t="s">
        <v>962</v>
      </c>
      <c r="F137" s="183" t="s">
        <v>4727</v>
      </c>
      <c r="G137" s="184" t="s">
        <v>4699</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4700</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4700</v>
      </c>
      <c r="BM137" s="192" t="s">
        <v>4728</v>
      </c>
    </row>
    <row r="138" s="2" customFormat="1" ht="24.15" customHeight="1">
      <c r="A138" s="38"/>
      <c r="B138" s="180"/>
      <c r="C138" s="181" t="s">
        <v>342</v>
      </c>
      <c r="D138" s="181" t="s">
        <v>258</v>
      </c>
      <c r="E138" s="182" t="s">
        <v>324</v>
      </c>
      <c r="F138" s="183" t="s">
        <v>4729</v>
      </c>
      <c r="G138" s="184" t="s">
        <v>4699</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4700</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4700</v>
      </c>
      <c r="BM138" s="192" t="s">
        <v>4730</v>
      </c>
    </row>
    <row r="139" s="2" customFormat="1" ht="24.15" customHeight="1">
      <c r="A139" s="38"/>
      <c r="B139" s="180"/>
      <c r="C139" s="181" t="s">
        <v>8</v>
      </c>
      <c r="D139" s="181" t="s">
        <v>258</v>
      </c>
      <c r="E139" s="182" t="s">
        <v>980</v>
      </c>
      <c r="F139" s="183" t="s">
        <v>4731</v>
      </c>
      <c r="G139" s="184" t="s">
        <v>4699</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4700</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4700</v>
      </c>
      <c r="BM139" s="192" t="s">
        <v>4732</v>
      </c>
    </row>
    <row r="140" s="2" customFormat="1">
      <c r="A140" s="38"/>
      <c r="B140" s="180"/>
      <c r="C140" s="181" t="s">
        <v>357</v>
      </c>
      <c r="D140" s="181" t="s">
        <v>258</v>
      </c>
      <c r="E140" s="182" t="s">
        <v>332</v>
      </c>
      <c r="F140" s="183" t="s">
        <v>4733</v>
      </c>
      <c r="G140" s="184" t="s">
        <v>4699</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4700</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4700</v>
      </c>
      <c r="BM140" s="192" t="s">
        <v>4734</v>
      </c>
    </row>
    <row r="141" s="2" customFormat="1" ht="24.15" customHeight="1">
      <c r="A141" s="38"/>
      <c r="B141" s="180"/>
      <c r="C141" s="181" t="s">
        <v>437</v>
      </c>
      <c r="D141" s="181" t="s">
        <v>258</v>
      </c>
      <c r="E141" s="182" t="s">
        <v>342</v>
      </c>
      <c r="F141" s="183" t="s">
        <v>4735</v>
      </c>
      <c r="G141" s="184" t="s">
        <v>4699</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4700</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4700</v>
      </c>
      <c r="BM141" s="192" t="s">
        <v>4736</v>
      </c>
    </row>
    <row r="142" s="2" customFormat="1" ht="24.15" customHeight="1">
      <c r="A142" s="38"/>
      <c r="B142" s="180"/>
      <c r="C142" s="181" t="s">
        <v>442</v>
      </c>
      <c r="D142" s="181" t="s">
        <v>258</v>
      </c>
      <c r="E142" s="182" t="s">
        <v>8</v>
      </c>
      <c r="F142" s="183" t="s">
        <v>4737</v>
      </c>
      <c r="G142" s="184" t="s">
        <v>668</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4700</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4700</v>
      </c>
      <c r="BM142" s="192" t="s">
        <v>4738</v>
      </c>
    </row>
    <row r="143" s="2" customFormat="1" ht="24.15" customHeight="1">
      <c r="A143" s="38"/>
      <c r="B143" s="180"/>
      <c r="C143" s="181" t="s">
        <v>446</v>
      </c>
      <c r="D143" s="181" t="s">
        <v>258</v>
      </c>
      <c r="E143" s="182" t="s">
        <v>437</v>
      </c>
      <c r="F143" s="183" t="s">
        <v>4739</v>
      </c>
      <c r="G143" s="184" t="s">
        <v>4699</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4700</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4700</v>
      </c>
      <c r="BM143" s="192" t="s">
        <v>4740</v>
      </c>
    </row>
    <row r="144" s="2" customFormat="1" ht="24.15" customHeight="1">
      <c r="A144" s="38"/>
      <c r="B144" s="180"/>
      <c r="C144" s="181" t="s">
        <v>7</v>
      </c>
      <c r="D144" s="181" t="s">
        <v>258</v>
      </c>
      <c r="E144" s="182" t="s">
        <v>1532</v>
      </c>
      <c r="F144" s="183" t="s">
        <v>4741</v>
      </c>
      <c r="G144" s="184" t="s">
        <v>4699</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4700</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4700</v>
      </c>
      <c r="BM144" s="192" t="s">
        <v>4742</v>
      </c>
    </row>
    <row r="145" s="2" customFormat="1" ht="33" customHeight="1">
      <c r="A145" s="38"/>
      <c r="B145" s="180"/>
      <c r="C145" s="181" t="s">
        <v>458</v>
      </c>
      <c r="D145" s="181" t="s">
        <v>258</v>
      </c>
      <c r="E145" s="182" t="s">
        <v>2377</v>
      </c>
      <c r="F145" s="183" t="s">
        <v>4743</v>
      </c>
      <c r="G145" s="184" t="s">
        <v>4699</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4700</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4700</v>
      </c>
      <c r="BM145" s="192" t="s">
        <v>4744</v>
      </c>
    </row>
    <row r="146" s="2" customFormat="1" ht="55.5" customHeight="1">
      <c r="A146" s="38"/>
      <c r="B146" s="180"/>
      <c r="C146" s="181" t="s">
        <v>464</v>
      </c>
      <c r="D146" s="181" t="s">
        <v>258</v>
      </c>
      <c r="E146" s="182" t="s">
        <v>442</v>
      </c>
      <c r="F146" s="183" t="s">
        <v>4745</v>
      </c>
      <c r="G146" s="184" t="s">
        <v>4699</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4700</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4700</v>
      </c>
      <c r="BM146" s="192" t="s">
        <v>4746</v>
      </c>
    </row>
    <row r="147" s="2" customFormat="1" ht="37.8" customHeight="1">
      <c r="A147" s="38"/>
      <c r="B147" s="180"/>
      <c r="C147" s="181" t="s">
        <v>472</v>
      </c>
      <c r="D147" s="181" t="s">
        <v>258</v>
      </c>
      <c r="E147" s="182" t="s">
        <v>4747</v>
      </c>
      <c r="F147" s="183" t="s">
        <v>4748</v>
      </c>
      <c r="G147" s="184" t="s">
        <v>668</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4700</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4700</v>
      </c>
      <c r="BM147" s="192" t="s">
        <v>4749</v>
      </c>
    </row>
    <row r="148" s="2" customFormat="1" ht="24.15" customHeight="1">
      <c r="A148" s="38"/>
      <c r="B148" s="180"/>
      <c r="C148" s="181" t="s">
        <v>510</v>
      </c>
      <c r="D148" s="181" t="s">
        <v>258</v>
      </c>
      <c r="E148" s="182" t="s">
        <v>4750</v>
      </c>
      <c r="F148" s="183" t="s">
        <v>4751</v>
      </c>
      <c r="G148" s="184" t="s">
        <v>4699</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4700</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4700</v>
      </c>
      <c r="BM148" s="192" t="s">
        <v>4752</v>
      </c>
    </row>
    <row r="149" s="2" customFormat="1" ht="33" customHeight="1">
      <c r="A149" s="38"/>
      <c r="B149" s="180"/>
      <c r="C149" s="181" t="s">
        <v>515</v>
      </c>
      <c r="D149" s="181" t="s">
        <v>258</v>
      </c>
      <c r="E149" s="182" t="s">
        <v>4753</v>
      </c>
      <c r="F149" s="183" t="s">
        <v>4754</v>
      </c>
      <c r="G149" s="184" t="s">
        <v>4699</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4700</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4700</v>
      </c>
      <c r="BM149" s="192" t="s">
        <v>4755</v>
      </c>
    </row>
    <row r="150" s="2" customFormat="1" ht="24.15" customHeight="1">
      <c r="A150" s="38"/>
      <c r="B150" s="180"/>
      <c r="C150" s="181" t="s">
        <v>519</v>
      </c>
      <c r="D150" s="181" t="s">
        <v>258</v>
      </c>
      <c r="E150" s="182" t="s">
        <v>4756</v>
      </c>
      <c r="F150" s="183" t="s">
        <v>4757</v>
      </c>
      <c r="G150" s="184" t="s">
        <v>4699</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4700</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4700</v>
      </c>
      <c r="BM150" s="192" t="s">
        <v>4758</v>
      </c>
    </row>
    <row r="151" s="2" customFormat="1" ht="24.15" customHeight="1">
      <c r="A151" s="38"/>
      <c r="B151" s="180"/>
      <c r="C151" s="181" t="s">
        <v>349</v>
      </c>
      <c r="D151" s="181" t="s">
        <v>258</v>
      </c>
      <c r="E151" s="182" t="s">
        <v>4759</v>
      </c>
      <c r="F151" s="183" t="s">
        <v>4760</v>
      </c>
      <c r="G151" s="184" t="s">
        <v>4699</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4700</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4700</v>
      </c>
      <c r="BM151" s="192" t="s">
        <v>4761</v>
      </c>
    </row>
    <row r="152" s="2" customFormat="1" ht="49.05" customHeight="1">
      <c r="A152" s="38"/>
      <c r="B152" s="180"/>
      <c r="C152" s="181" t="s">
        <v>541</v>
      </c>
      <c r="D152" s="181" t="s">
        <v>258</v>
      </c>
      <c r="E152" s="182" t="s">
        <v>4762</v>
      </c>
      <c r="F152" s="183" t="s">
        <v>4763</v>
      </c>
      <c r="G152" s="184" t="s">
        <v>4699</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4700</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4700</v>
      </c>
      <c r="BM152" s="192" t="s">
        <v>4764</v>
      </c>
    </row>
    <row r="153" s="2" customFormat="1" ht="44.25" customHeight="1">
      <c r="A153" s="38"/>
      <c r="B153" s="180"/>
      <c r="C153" s="181" t="s">
        <v>548</v>
      </c>
      <c r="D153" s="181" t="s">
        <v>258</v>
      </c>
      <c r="E153" s="182" t="s">
        <v>4765</v>
      </c>
      <c r="F153" s="183" t="s">
        <v>4766</v>
      </c>
      <c r="G153" s="184" t="s">
        <v>4699</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4700</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4700</v>
      </c>
      <c r="BM153" s="192" t="s">
        <v>4767</v>
      </c>
    </row>
    <row r="154" s="2" customFormat="1" ht="44.25" customHeight="1">
      <c r="A154" s="38"/>
      <c r="B154" s="180"/>
      <c r="C154" s="181" t="s">
        <v>564</v>
      </c>
      <c r="D154" s="181" t="s">
        <v>258</v>
      </c>
      <c r="E154" s="182" t="s">
        <v>4768</v>
      </c>
      <c r="F154" s="183" t="s">
        <v>4769</v>
      </c>
      <c r="G154" s="184" t="s">
        <v>4699</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4700</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4700</v>
      </c>
      <c r="BM154" s="192" t="s">
        <v>4770</v>
      </c>
    </row>
    <row r="155" s="2" customFormat="1">
      <c r="A155" s="38"/>
      <c r="B155" s="180"/>
      <c r="C155" s="181" t="s">
        <v>572</v>
      </c>
      <c r="D155" s="181" t="s">
        <v>258</v>
      </c>
      <c r="E155" s="182" t="s">
        <v>4771</v>
      </c>
      <c r="F155" s="183" t="s">
        <v>4772</v>
      </c>
      <c r="G155" s="184" t="s">
        <v>4699</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4700</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4700</v>
      </c>
      <c r="BM155" s="192" t="s">
        <v>4773</v>
      </c>
    </row>
    <row r="156" s="2" customFormat="1" ht="24.15" customHeight="1">
      <c r="A156" s="38"/>
      <c r="B156" s="180"/>
      <c r="C156" s="181" t="s">
        <v>591</v>
      </c>
      <c r="D156" s="181" t="s">
        <v>258</v>
      </c>
      <c r="E156" s="182" t="s">
        <v>4774</v>
      </c>
      <c r="F156" s="183" t="s">
        <v>4775</v>
      </c>
      <c r="G156" s="184" t="s">
        <v>4699</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4700</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4700</v>
      </c>
      <c r="BM156" s="192" t="s">
        <v>4776</v>
      </c>
    </row>
    <row r="157" s="2" customFormat="1" ht="24.15" customHeight="1">
      <c r="A157" s="38"/>
      <c r="B157" s="180"/>
      <c r="C157" s="181" t="s">
        <v>665</v>
      </c>
      <c r="D157" s="181" t="s">
        <v>258</v>
      </c>
      <c r="E157" s="182" t="s">
        <v>4777</v>
      </c>
      <c r="F157" s="183" t="s">
        <v>4778</v>
      </c>
      <c r="G157" s="184" t="s">
        <v>4699</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4700</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4700</v>
      </c>
      <c r="BM157" s="192" t="s">
        <v>4779</v>
      </c>
    </row>
    <row r="158" s="2" customFormat="1" ht="37.8" customHeight="1">
      <c r="A158" s="38"/>
      <c r="B158" s="180"/>
      <c r="C158" s="181" t="s">
        <v>670</v>
      </c>
      <c r="D158" s="181" t="s">
        <v>258</v>
      </c>
      <c r="E158" s="182" t="s">
        <v>4780</v>
      </c>
      <c r="F158" s="183" t="s">
        <v>4781</v>
      </c>
      <c r="G158" s="184" t="s">
        <v>4699</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4700</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4700</v>
      </c>
      <c r="BM158" s="192" t="s">
        <v>4782</v>
      </c>
    </row>
    <row r="159" s="2" customFormat="1" ht="24.15" customHeight="1">
      <c r="A159" s="38"/>
      <c r="B159" s="180"/>
      <c r="C159" s="181" t="s">
        <v>674</v>
      </c>
      <c r="D159" s="181" t="s">
        <v>258</v>
      </c>
      <c r="E159" s="182" t="s">
        <v>4783</v>
      </c>
      <c r="F159" s="183" t="s">
        <v>4784</v>
      </c>
      <c r="G159" s="184" t="s">
        <v>4699</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4700</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4700</v>
      </c>
      <c r="BM159" s="192" t="s">
        <v>4785</v>
      </c>
    </row>
    <row r="160" s="2" customFormat="1" ht="24.15" customHeight="1">
      <c r="A160" s="38"/>
      <c r="B160" s="180"/>
      <c r="C160" s="181" t="s">
        <v>678</v>
      </c>
      <c r="D160" s="181" t="s">
        <v>258</v>
      </c>
      <c r="E160" s="182" t="s">
        <v>4786</v>
      </c>
      <c r="F160" s="183" t="s">
        <v>4787</v>
      </c>
      <c r="G160" s="184" t="s">
        <v>4699</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4700</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4700</v>
      </c>
      <c r="BM160" s="192" t="s">
        <v>4788</v>
      </c>
    </row>
    <row r="161" s="2" customFormat="1" ht="24.15" customHeight="1">
      <c r="A161" s="38"/>
      <c r="B161" s="180"/>
      <c r="C161" s="181" t="s">
        <v>682</v>
      </c>
      <c r="D161" s="181" t="s">
        <v>258</v>
      </c>
      <c r="E161" s="182" t="s">
        <v>4789</v>
      </c>
      <c r="F161" s="183" t="s">
        <v>4790</v>
      </c>
      <c r="G161" s="184" t="s">
        <v>4699</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4700</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4700</v>
      </c>
      <c r="BM161" s="192" t="s">
        <v>4791</v>
      </c>
    </row>
    <row r="162" s="2" customFormat="1" ht="44.25" customHeight="1">
      <c r="A162" s="38"/>
      <c r="B162" s="180"/>
      <c r="C162" s="181" t="s">
        <v>686</v>
      </c>
      <c r="D162" s="181" t="s">
        <v>258</v>
      </c>
      <c r="E162" s="182" t="s">
        <v>4792</v>
      </c>
      <c r="F162" s="183" t="s">
        <v>4793</v>
      </c>
      <c r="G162" s="184" t="s">
        <v>4699</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4700</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4700</v>
      </c>
      <c r="BM162" s="192" t="s">
        <v>4794</v>
      </c>
    </row>
    <row r="163" s="12" customFormat="1" ht="22.8" customHeight="1">
      <c r="A163" s="12"/>
      <c r="B163" s="167"/>
      <c r="C163" s="12"/>
      <c r="D163" s="168" t="s">
        <v>74</v>
      </c>
      <c r="E163" s="178" t="s">
        <v>1774</v>
      </c>
      <c r="F163" s="178" t="s">
        <v>4795</v>
      </c>
      <c r="G163" s="12"/>
      <c r="H163" s="12"/>
      <c r="I163" s="170"/>
      <c r="J163" s="179">
        <f>BK163</f>
        <v>0</v>
      </c>
      <c r="K163" s="12"/>
      <c r="L163" s="167"/>
      <c r="M163" s="172"/>
      <c r="N163" s="173"/>
      <c r="O163" s="173"/>
      <c r="P163" s="174">
        <f>SUM(P164:P175)</f>
        <v>0</v>
      </c>
      <c r="Q163" s="173"/>
      <c r="R163" s="174">
        <f>SUM(R164:R175)</f>
        <v>0</v>
      </c>
      <c r="S163" s="173"/>
      <c r="T163" s="175">
        <f>SUM(T164:T175)</f>
        <v>0</v>
      </c>
      <c r="U163" s="12"/>
      <c r="V163" s="12"/>
      <c r="W163" s="12"/>
      <c r="X163" s="12"/>
      <c r="Y163" s="12"/>
      <c r="Z163" s="12"/>
      <c r="AA163" s="12"/>
      <c r="AB163" s="12"/>
      <c r="AC163" s="12"/>
      <c r="AD163" s="12"/>
      <c r="AE163" s="12"/>
      <c r="AR163" s="168" t="s">
        <v>109</v>
      </c>
      <c r="AT163" s="176" t="s">
        <v>74</v>
      </c>
      <c r="AU163" s="176" t="s">
        <v>82</v>
      </c>
      <c r="AY163" s="168" t="s">
        <v>253</v>
      </c>
      <c r="BK163" s="177">
        <f>SUM(BK164:BK175)</f>
        <v>0</v>
      </c>
    </row>
    <row r="164" s="2" customFormat="1" ht="24.15" customHeight="1">
      <c r="A164" s="38"/>
      <c r="B164" s="180"/>
      <c r="C164" s="181" t="s">
        <v>690</v>
      </c>
      <c r="D164" s="181" t="s">
        <v>258</v>
      </c>
      <c r="E164" s="182" t="s">
        <v>4796</v>
      </c>
      <c r="F164" s="183" t="s">
        <v>4797</v>
      </c>
      <c r="G164" s="184" t="s">
        <v>4699</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4700</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4700</v>
      </c>
      <c r="BM164" s="192" t="s">
        <v>4798</v>
      </c>
    </row>
    <row r="165" s="2" customFormat="1" ht="24.15" customHeight="1">
      <c r="A165" s="38"/>
      <c r="B165" s="180"/>
      <c r="C165" s="181" t="s">
        <v>694</v>
      </c>
      <c r="D165" s="181" t="s">
        <v>258</v>
      </c>
      <c r="E165" s="182" t="s">
        <v>4799</v>
      </c>
      <c r="F165" s="183" t="s">
        <v>4800</v>
      </c>
      <c r="G165" s="184" t="s">
        <v>4699</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4700</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4700</v>
      </c>
      <c r="BM165" s="192" t="s">
        <v>4801</v>
      </c>
    </row>
    <row r="166" s="2" customFormat="1" ht="24.15" customHeight="1">
      <c r="A166" s="38"/>
      <c r="B166" s="180"/>
      <c r="C166" s="181" t="s">
        <v>698</v>
      </c>
      <c r="D166" s="181" t="s">
        <v>258</v>
      </c>
      <c r="E166" s="182" t="s">
        <v>4802</v>
      </c>
      <c r="F166" s="183" t="s">
        <v>4803</v>
      </c>
      <c r="G166" s="184" t="s">
        <v>4699</v>
      </c>
      <c r="H166" s="185">
        <v>3</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4700</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4700</v>
      </c>
      <c r="BM166" s="192" t="s">
        <v>4804</v>
      </c>
    </row>
    <row r="167" s="2" customFormat="1" ht="24.15" customHeight="1">
      <c r="A167" s="38"/>
      <c r="B167" s="180"/>
      <c r="C167" s="181" t="s">
        <v>702</v>
      </c>
      <c r="D167" s="181" t="s">
        <v>258</v>
      </c>
      <c r="E167" s="182" t="s">
        <v>4805</v>
      </c>
      <c r="F167" s="183" t="s">
        <v>4806</v>
      </c>
      <c r="G167" s="184" t="s">
        <v>4699</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4700</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4700</v>
      </c>
      <c r="BM167" s="192" t="s">
        <v>4807</v>
      </c>
    </row>
    <row r="168" s="2" customFormat="1" ht="24.15" customHeight="1">
      <c r="A168" s="38"/>
      <c r="B168" s="180"/>
      <c r="C168" s="181" t="s">
        <v>706</v>
      </c>
      <c r="D168" s="181" t="s">
        <v>258</v>
      </c>
      <c r="E168" s="182" t="s">
        <v>4808</v>
      </c>
      <c r="F168" s="183" t="s">
        <v>4809</v>
      </c>
      <c r="G168" s="184" t="s">
        <v>4699</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4700</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4700</v>
      </c>
      <c r="BM168" s="192" t="s">
        <v>4810</v>
      </c>
    </row>
    <row r="169" s="2" customFormat="1" ht="24.15" customHeight="1">
      <c r="A169" s="38"/>
      <c r="B169" s="180"/>
      <c r="C169" s="181" t="s">
        <v>710</v>
      </c>
      <c r="D169" s="181" t="s">
        <v>258</v>
      </c>
      <c r="E169" s="182" t="s">
        <v>4811</v>
      </c>
      <c r="F169" s="183" t="s">
        <v>4812</v>
      </c>
      <c r="G169" s="184" t="s">
        <v>4699</v>
      </c>
      <c r="H169" s="185">
        <v>1</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4700</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4700</v>
      </c>
      <c r="BM169" s="192" t="s">
        <v>4813</v>
      </c>
    </row>
    <row r="170" s="2" customFormat="1" ht="24.15" customHeight="1">
      <c r="A170" s="38"/>
      <c r="B170" s="180"/>
      <c r="C170" s="181" t="s">
        <v>714</v>
      </c>
      <c r="D170" s="181" t="s">
        <v>258</v>
      </c>
      <c r="E170" s="182" t="s">
        <v>4814</v>
      </c>
      <c r="F170" s="183" t="s">
        <v>4815</v>
      </c>
      <c r="G170" s="184" t="s">
        <v>4699</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4700</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4700</v>
      </c>
      <c r="BM170" s="192" t="s">
        <v>4816</v>
      </c>
    </row>
    <row r="171" s="2" customFormat="1" ht="24.15" customHeight="1">
      <c r="A171" s="38"/>
      <c r="B171" s="180"/>
      <c r="C171" s="181" t="s">
        <v>718</v>
      </c>
      <c r="D171" s="181" t="s">
        <v>258</v>
      </c>
      <c r="E171" s="182" t="s">
        <v>4817</v>
      </c>
      <c r="F171" s="183" t="s">
        <v>4818</v>
      </c>
      <c r="G171" s="184" t="s">
        <v>4699</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4700</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4700</v>
      </c>
      <c r="BM171" s="192" t="s">
        <v>4819</v>
      </c>
    </row>
    <row r="172" s="2" customFormat="1" ht="33" customHeight="1">
      <c r="A172" s="38"/>
      <c r="B172" s="180"/>
      <c r="C172" s="181" t="s">
        <v>722</v>
      </c>
      <c r="D172" s="181" t="s">
        <v>258</v>
      </c>
      <c r="E172" s="182" t="s">
        <v>4820</v>
      </c>
      <c r="F172" s="183" t="s">
        <v>4821</v>
      </c>
      <c r="G172" s="184" t="s">
        <v>4699</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4700</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4700</v>
      </c>
      <c r="BM172" s="192" t="s">
        <v>4822</v>
      </c>
    </row>
    <row r="173" s="2" customFormat="1" ht="24.15" customHeight="1">
      <c r="A173" s="38"/>
      <c r="B173" s="180"/>
      <c r="C173" s="181" t="s">
        <v>726</v>
      </c>
      <c r="D173" s="181" t="s">
        <v>258</v>
      </c>
      <c r="E173" s="182" t="s">
        <v>4823</v>
      </c>
      <c r="F173" s="183" t="s">
        <v>4824</v>
      </c>
      <c r="G173" s="184" t="s">
        <v>4699</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4700</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4700</v>
      </c>
      <c r="BM173" s="192" t="s">
        <v>4825</v>
      </c>
    </row>
    <row r="174" s="2" customFormat="1">
      <c r="A174" s="38"/>
      <c r="B174" s="180"/>
      <c r="C174" s="181" t="s">
        <v>730</v>
      </c>
      <c r="D174" s="181" t="s">
        <v>258</v>
      </c>
      <c r="E174" s="182" t="s">
        <v>2413</v>
      </c>
      <c r="F174" s="183" t="s">
        <v>4826</v>
      </c>
      <c r="G174" s="184" t="s">
        <v>4699</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4700</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4700</v>
      </c>
      <c r="BM174" s="192" t="s">
        <v>4827</v>
      </c>
    </row>
    <row r="175" s="2" customFormat="1" ht="37.8" customHeight="1">
      <c r="A175" s="38"/>
      <c r="B175" s="180"/>
      <c r="C175" s="181" t="s">
        <v>734</v>
      </c>
      <c r="D175" s="181" t="s">
        <v>258</v>
      </c>
      <c r="E175" s="182" t="s">
        <v>4828</v>
      </c>
      <c r="F175" s="183" t="s">
        <v>4829</v>
      </c>
      <c r="G175" s="184" t="s">
        <v>4699</v>
      </c>
      <c r="H175" s="185">
        <v>1</v>
      </c>
      <c r="I175" s="186"/>
      <c r="J175" s="187">
        <f>ROUND(I175*H175,2)</f>
        <v>0</v>
      </c>
      <c r="K175" s="183" t="s">
        <v>1</v>
      </c>
      <c r="L175" s="39"/>
      <c r="M175" s="243" t="s">
        <v>1</v>
      </c>
      <c r="N175" s="244" t="s">
        <v>40</v>
      </c>
      <c r="O175" s="245"/>
      <c r="P175" s="246">
        <f>O175*H175</f>
        <v>0</v>
      </c>
      <c r="Q175" s="246">
        <v>0</v>
      </c>
      <c r="R175" s="246">
        <f>Q175*H175</f>
        <v>0</v>
      </c>
      <c r="S175" s="246">
        <v>0</v>
      </c>
      <c r="T175" s="247">
        <f>S175*H175</f>
        <v>0</v>
      </c>
      <c r="U175" s="38"/>
      <c r="V175" s="38"/>
      <c r="W175" s="38"/>
      <c r="X175" s="38"/>
      <c r="Y175" s="38"/>
      <c r="Z175" s="38"/>
      <c r="AA175" s="38"/>
      <c r="AB175" s="38"/>
      <c r="AC175" s="38"/>
      <c r="AD175" s="38"/>
      <c r="AE175" s="38"/>
      <c r="AR175" s="192" t="s">
        <v>4700</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4700</v>
      </c>
      <c r="BM175" s="192" t="s">
        <v>4830</v>
      </c>
    </row>
    <row r="176" s="2" customFormat="1" ht="6.96" customHeight="1">
      <c r="A176" s="38"/>
      <c r="B176" s="60"/>
      <c r="C176" s="61"/>
      <c r="D176" s="61"/>
      <c r="E176" s="61"/>
      <c r="F176" s="61"/>
      <c r="G176" s="61"/>
      <c r="H176" s="61"/>
      <c r="I176" s="61"/>
      <c r="J176" s="61"/>
      <c r="K176" s="61"/>
      <c r="L176" s="39"/>
      <c r="M176" s="38"/>
      <c r="O176" s="38"/>
      <c r="P176" s="38"/>
      <c r="Q176" s="38"/>
      <c r="R176" s="38"/>
      <c r="S176" s="38"/>
      <c r="T176" s="38"/>
      <c r="U176" s="38"/>
      <c r="V176" s="38"/>
      <c r="W176" s="38"/>
      <c r="X176" s="38"/>
      <c r="Y176" s="38"/>
      <c r="Z176" s="38"/>
      <c r="AA176" s="38"/>
      <c r="AB176" s="38"/>
      <c r="AC176" s="38"/>
      <c r="AD176" s="38"/>
      <c r="AE176" s="38"/>
    </row>
  </sheetData>
  <autoFilter ref="C122:K175"/>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4831</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4832</v>
      </c>
      <c r="G9" s="157"/>
      <c r="H9" s="158"/>
    </row>
    <row r="10" s="2" customFormat="1" ht="26.4" customHeight="1">
      <c r="A10" s="38"/>
      <c r="B10" s="39"/>
      <c r="C10" s="252" t="s">
        <v>4833</v>
      </c>
      <c r="D10" s="252" t="s">
        <v>87</v>
      </c>
      <c r="E10" s="38"/>
      <c r="F10" s="38"/>
      <c r="G10" s="38"/>
      <c r="H10" s="39"/>
    </row>
    <row r="11" s="2" customFormat="1" ht="16.8" customHeight="1">
      <c r="A11" s="38"/>
      <c r="B11" s="39"/>
      <c r="C11" s="253" t="s">
        <v>4834</v>
      </c>
      <c r="D11" s="254" t="s">
        <v>4835</v>
      </c>
      <c r="E11" s="255" t="s">
        <v>279</v>
      </c>
      <c r="F11" s="256">
        <v>18121.220000000001</v>
      </c>
      <c r="G11" s="38"/>
      <c r="H11" s="39"/>
    </row>
    <row r="12" s="2" customFormat="1" ht="16.8" customHeight="1">
      <c r="A12" s="38"/>
      <c r="B12" s="39"/>
      <c r="C12" s="253" t="s">
        <v>4836</v>
      </c>
      <c r="D12" s="254" t="s">
        <v>4837</v>
      </c>
      <c r="E12" s="255" t="s">
        <v>279</v>
      </c>
      <c r="F12" s="256">
        <v>576.35000000000002</v>
      </c>
      <c r="G12" s="38"/>
      <c r="H12" s="39"/>
    </row>
    <row r="13" s="2" customFormat="1" ht="16.8" customHeight="1">
      <c r="A13" s="38"/>
      <c r="B13" s="39"/>
      <c r="C13" s="253" t="s">
        <v>4838</v>
      </c>
      <c r="D13" s="254" t="s">
        <v>4839</v>
      </c>
      <c r="E13" s="255" t="s">
        <v>279</v>
      </c>
      <c r="F13" s="256">
        <v>1142.47</v>
      </c>
      <c r="G13" s="38"/>
      <c r="H13" s="39"/>
    </row>
    <row r="14" s="2" customFormat="1" ht="16.8" customHeight="1">
      <c r="A14" s="38"/>
      <c r="B14" s="39"/>
      <c r="C14" s="253" t="s">
        <v>4840</v>
      </c>
      <c r="D14" s="254" t="s">
        <v>4841</v>
      </c>
      <c r="E14" s="255" t="s">
        <v>279</v>
      </c>
      <c r="F14" s="256">
        <v>2052.2199999999998</v>
      </c>
      <c r="G14" s="38"/>
      <c r="H14" s="39"/>
    </row>
    <row r="15" s="2" customFormat="1" ht="16.8" customHeight="1">
      <c r="A15" s="38"/>
      <c r="B15" s="39"/>
      <c r="C15" s="253" t="s">
        <v>4842</v>
      </c>
      <c r="D15" s="254" t="s">
        <v>4843</v>
      </c>
      <c r="E15" s="255" t="s">
        <v>279</v>
      </c>
      <c r="F15" s="256">
        <v>1205.28</v>
      </c>
      <c r="G15" s="38"/>
      <c r="H15" s="39"/>
    </row>
    <row r="16" s="2" customFormat="1" ht="16.8" customHeight="1">
      <c r="A16" s="38"/>
      <c r="B16" s="39"/>
      <c r="C16" s="253" t="s">
        <v>4844</v>
      </c>
      <c r="D16" s="254" t="s">
        <v>4845</v>
      </c>
      <c r="E16" s="255" t="s">
        <v>279</v>
      </c>
      <c r="F16" s="256">
        <v>2.1899999999999999</v>
      </c>
      <c r="G16" s="38"/>
      <c r="H16" s="39"/>
    </row>
    <row r="17" s="2" customFormat="1" ht="16.8" customHeight="1">
      <c r="A17" s="38"/>
      <c r="B17" s="39"/>
      <c r="C17" s="253" t="s">
        <v>4846</v>
      </c>
      <c r="D17" s="254" t="s">
        <v>4847</v>
      </c>
      <c r="E17" s="255" t="s">
        <v>279</v>
      </c>
      <c r="F17" s="256">
        <v>172.28999999999999</v>
      </c>
      <c r="G17" s="38"/>
      <c r="H17" s="39"/>
    </row>
    <row r="18" s="2" customFormat="1" ht="26.4" customHeight="1">
      <c r="A18" s="38"/>
      <c r="B18" s="39"/>
      <c r="C18" s="252" t="s">
        <v>4848</v>
      </c>
      <c r="D18" s="252" t="s">
        <v>92</v>
      </c>
      <c r="E18" s="38"/>
      <c r="F18" s="38"/>
      <c r="G18" s="38"/>
      <c r="H18" s="39"/>
    </row>
    <row r="19" s="2" customFormat="1" ht="16.8" customHeight="1">
      <c r="A19" s="38"/>
      <c r="B19" s="39"/>
      <c r="C19" s="253" t="s">
        <v>4834</v>
      </c>
      <c r="D19" s="254" t="s">
        <v>4835</v>
      </c>
      <c r="E19" s="255" t="s">
        <v>279</v>
      </c>
      <c r="F19" s="256">
        <v>18121.220000000001</v>
      </c>
      <c r="G19" s="38"/>
      <c r="H19" s="39"/>
    </row>
    <row r="20" s="2" customFormat="1" ht="16.8" customHeight="1">
      <c r="A20" s="38"/>
      <c r="B20" s="39"/>
      <c r="C20" s="257" t="s">
        <v>1</v>
      </c>
      <c r="D20" s="257" t="s">
        <v>4849</v>
      </c>
      <c r="E20" s="19" t="s">
        <v>1</v>
      </c>
      <c r="F20" s="258">
        <v>0</v>
      </c>
      <c r="G20" s="38"/>
      <c r="H20" s="39"/>
    </row>
    <row r="21" s="2" customFormat="1" ht="16.8" customHeight="1">
      <c r="A21" s="38"/>
      <c r="B21" s="39"/>
      <c r="C21" s="257" t="s">
        <v>1</v>
      </c>
      <c r="D21" s="257" t="s">
        <v>4850</v>
      </c>
      <c r="E21" s="19" t="s">
        <v>1</v>
      </c>
      <c r="F21" s="258">
        <v>0</v>
      </c>
      <c r="G21" s="38"/>
      <c r="H21" s="39"/>
    </row>
    <row r="22" s="2" customFormat="1" ht="16.8" customHeight="1">
      <c r="A22" s="38"/>
      <c r="B22" s="39"/>
      <c r="C22" s="257" t="s">
        <v>1</v>
      </c>
      <c r="D22" s="257" t="s">
        <v>4851</v>
      </c>
      <c r="E22" s="19" t="s">
        <v>1</v>
      </c>
      <c r="F22" s="258">
        <v>21.350000000000001</v>
      </c>
      <c r="G22" s="38"/>
      <c r="H22" s="39"/>
    </row>
    <row r="23" s="2" customFormat="1" ht="16.8" customHeight="1">
      <c r="A23" s="38"/>
      <c r="B23" s="39"/>
      <c r="C23" s="257" t="s">
        <v>1</v>
      </c>
      <c r="D23" s="257" t="s">
        <v>4850</v>
      </c>
      <c r="E23" s="19" t="s">
        <v>1</v>
      </c>
      <c r="F23" s="258">
        <v>0</v>
      </c>
      <c r="G23" s="38"/>
      <c r="H23" s="39"/>
    </row>
    <row r="24" s="2" customFormat="1" ht="16.8" customHeight="1">
      <c r="A24" s="38"/>
      <c r="B24" s="39"/>
      <c r="C24" s="257" t="s">
        <v>1</v>
      </c>
      <c r="D24" s="257" t="s">
        <v>4852</v>
      </c>
      <c r="E24" s="19" t="s">
        <v>1</v>
      </c>
      <c r="F24" s="258">
        <v>3.5</v>
      </c>
      <c r="G24" s="38"/>
      <c r="H24" s="39"/>
    </row>
    <row r="25" s="2" customFormat="1" ht="16.8" customHeight="1">
      <c r="A25" s="38"/>
      <c r="B25" s="39"/>
      <c r="C25" s="257" t="s">
        <v>1</v>
      </c>
      <c r="D25" s="257" t="s">
        <v>4850</v>
      </c>
      <c r="E25" s="19" t="s">
        <v>1</v>
      </c>
      <c r="F25" s="258">
        <v>0</v>
      </c>
      <c r="G25" s="38"/>
      <c r="H25" s="39"/>
    </row>
    <row r="26" s="2" customFormat="1" ht="16.8" customHeight="1">
      <c r="A26" s="38"/>
      <c r="B26" s="39"/>
      <c r="C26" s="257" t="s">
        <v>1</v>
      </c>
      <c r="D26" s="257" t="s">
        <v>4853</v>
      </c>
      <c r="E26" s="19" t="s">
        <v>1</v>
      </c>
      <c r="F26" s="258">
        <v>8.4000000000000004</v>
      </c>
      <c r="G26" s="38"/>
      <c r="H26" s="39"/>
    </row>
    <row r="27" s="2" customFormat="1" ht="16.8" customHeight="1">
      <c r="A27" s="38"/>
      <c r="B27" s="39"/>
      <c r="C27" s="257" t="s">
        <v>1</v>
      </c>
      <c r="D27" s="257" t="s">
        <v>4850</v>
      </c>
      <c r="E27" s="19" t="s">
        <v>1</v>
      </c>
      <c r="F27" s="258">
        <v>0</v>
      </c>
      <c r="G27" s="38"/>
      <c r="H27" s="39"/>
    </row>
    <row r="28" s="2" customFormat="1" ht="16.8" customHeight="1">
      <c r="A28" s="38"/>
      <c r="B28" s="39"/>
      <c r="C28" s="257" t="s">
        <v>1</v>
      </c>
      <c r="D28" s="257" t="s">
        <v>85</v>
      </c>
      <c r="E28" s="19" t="s">
        <v>1</v>
      </c>
      <c r="F28" s="258">
        <v>2</v>
      </c>
      <c r="G28" s="38"/>
      <c r="H28" s="39"/>
    </row>
    <row r="29" s="2" customFormat="1" ht="16.8" customHeight="1">
      <c r="A29" s="38"/>
      <c r="B29" s="39"/>
      <c r="C29" s="257" t="s">
        <v>1</v>
      </c>
      <c r="D29" s="257" t="s">
        <v>4850</v>
      </c>
      <c r="E29" s="19" t="s">
        <v>1</v>
      </c>
      <c r="F29" s="258">
        <v>0</v>
      </c>
      <c r="G29" s="38"/>
      <c r="H29" s="39"/>
    </row>
    <row r="30" s="2" customFormat="1" ht="16.8" customHeight="1">
      <c r="A30" s="38"/>
      <c r="B30" s="39"/>
      <c r="C30" s="257" t="s">
        <v>1</v>
      </c>
      <c r="D30" s="257" t="s">
        <v>4854</v>
      </c>
      <c r="E30" s="19" t="s">
        <v>1</v>
      </c>
      <c r="F30" s="258">
        <v>4.04</v>
      </c>
      <c r="G30" s="38"/>
      <c r="H30" s="39"/>
    </row>
    <row r="31" s="2" customFormat="1" ht="16.8" customHeight="1">
      <c r="A31" s="38"/>
      <c r="B31" s="39"/>
      <c r="C31" s="257" t="s">
        <v>1</v>
      </c>
      <c r="D31" s="257" t="s">
        <v>4850</v>
      </c>
      <c r="E31" s="19" t="s">
        <v>1</v>
      </c>
      <c r="F31" s="258">
        <v>0</v>
      </c>
      <c r="G31" s="38"/>
      <c r="H31" s="39"/>
    </row>
    <row r="32" s="2" customFormat="1" ht="16.8" customHeight="1">
      <c r="A32" s="38"/>
      <c r="B32" s="39"/>
      <c r="C32" s="257" t="s">
        <v>1</v>
      </c>
      <c r="D32" s="257" t="s">
        <v>4855</v>
      </c>
      <c r="E32" s="19" t="s">
        <v>1</v>
      </c>
      <c r="F32" s="258">
        <v>1.53</v>
      </c>
      <c r="G32" s="38"/>
      <c r="H32" s="39"/>
    </row>
    <row r="33" s="2" customFormat="1" ht="16.8" customHeight="1">
      <c r="A33" s="38"/>
      <c r="B33" s="39"/>
      <c r="C33" s="257" t="s">
        <v>1</v>
      </c>
      <c r="D33" s="257" t="s">
        <v>4850</v>
      </c>
      <c r="E33" s="19" t="s">
        <v>1</v>
      </c>
      <c r="F33" s="258">
        <v>0</v>
      </c>
      <c r="G33" s="38"/>
      <c r="H33" s="39"/>
    </row>
    <row r="34" s="2" customFormat="1" ht="16.8" customHeight="1">
      <c r="A34" s="38"/>
      <c r="B34" s="39"/>
      <c r="C34" s="257" t="s">
        <v>1</v>
      </c>
      <c r="D34" s="257" t="s">
        <v>4855</v>
      </c>
      <c r="E34" s="19" t="s">
        <v>1</v>
      </c>
      <c r="F34" s="258">
        <v>1.53</v>
      </c>
      <c r="G34" s="38"/>
      <c r="H34" s="39"/>
    </row>
    <row r="35" s="2" customFormat="1" ht="16.8" customHeight="1">
      <c r="A35" s="38"/>
      <c r="B35" s="39"/>
      <c r="C35" s="257" t="s">
        <v>1</v>
      </c>
      <c r="D35" s="257" t="s">
        <v>4850</v>
      </c>
      <c r="E35" s="19" t="s">
        <v>1</v>
      </c>
      <c r="F35" s="258">
        <v>0</v>
      </c>
      <c r="G35" s="38"/>
      <c r="H35" s="39"/>
    </row>
    <row r="36" s="2" customFormat="1" ht="16.8" customHeight="1">
      <c r="A36" s="38"/>
      <c r="B36" s="39"/>
      <c r="C36" s="257" t="s">
        <v>1</v>
      </c>
      <c r="D36" s="257" t="s">
        <v>4856</v>
      </c>
      <c r="E36" s="19" t="s">
        <v>1</v>
      </c>
      <c r="F36" s="258">
        <v>86.319999999999993</v>
      </c>
      <c r="G36" s="38"/>
      <c r="H36" s="39"/>
    </row>
    <row r="37" s="2" customFormat="1" ht="16.8" customHeight="1">
      <c r="A37" s="38"/>
      <c r="B37" s="39"/>
      <c r="C37" s="257" t="s">
        <v>1</v>
      </c>
      <c r="D37" s="257" t="s">
        <v>4850</v>
      </c>
      <c r="E37" s="19" t="s">
        <v>1</v>
      </c>
      <c r="F37" s="258">
        <v>0</v>
      </c>
      <c r="G37" s="38"/>
      <c r="H37" s="39"/>
    </row>
    <row r="38" s="2" customFormat="1" ht="16.8" customHeight="1">
      <c r="A38" s="38"/>
      <c r="B38" s="39"/>
      <c r="C38" s="257" t="s">
        <v>1</v>
      </c>
      <c r="D38" s="257" t="s">
        <v>4857</v>
      </c>
      <c r="E38" s="19" t="s">
        <v>1</v>
      </c>
      <c r="F38" s="258">
        <v>4.6600000000000001</v>
      </c>
      <c r="G38" s="38"/>
      <c r="H38" s="39"/>
    </row>
    <row r="39" s="2" customFormat="1" ht="16.8" customHeight="1">
      <c r="A39" s="38"/>
      <c r="B39" s="39"/>
      <c r="C39" s="257" t="s">
        <v>1</v>
      </c>
      <c r="D39" s="257" t="s">
        <v>4850</v>
      </c>
      <c r="E39" s="19" t="s">
        <v>1</v>
      </c>
      <c r="F39" s="258">
        <v>0</v>
      </c>
      <c r="G39" s="38"/>
      <c r="H39" s="39"/>
    </row>
    <row r="40" s="2" customFormat="1" ht="16.8" customHeight="1">
      <c r="A40" s="38"/>
      <c r="B40" s="39"/>
      <c r="C40" s="257" t="s">
        <v>1</v>
      </c>
      <c r="D40" s="257" t="s">
        <v>4858</v>
      </c>
      <c r="E40" s="19" t="s">
        <v>1</v>
      </c>
      <c r="F40" s="258">
        <v>6.7300000000000004</v>
      </c>
      <c r="G40" s="38"/>
      <c r="H40" s="39"/>
    </row>
    <row r="41" s="2" customFormat="1" ht="16.8" customHeight="1">
      <c r="A41" s="38"/>
      <c r="B41" s="39"/>
      <c r="C41" s="257" t="s">
        <v>1</v>
      </c>
      <c r="D41" s="257" t="s">
        <v>4850</v>
      </c>
      <c r="E41" s="19" t="s">
        <v>1</v>
      </c>
      <c r="F41" s="258">
        <v>0</v>
      </c>
      <c r="G41" s="38"/>
      <c r="H41" s="39"/>
    </row>
    <row r="42" s="2" customFormat="1" ht="16.8" customHeight="1">
      <c r="A42" s="38"/>
      <c r="B42" s="39"/>
      <c r="C42" s="257" t="s">
        <v>1</v>
      </c>
      <c r="D42" s="257" t="s">
        <v>4859</v>
      </c>
      <c r="E42" s="19" t="s">
        <v>1</v>
      </c>
      <c r="F42" s="258">
        <v>8.5800000000000001</v>
      </c>
      <c r="G42" s="38"/>
      <c r="H42" s="39"/>
    </row>
    <row r="43" s="2" customFormat="1" ht="16.8" customHeight="1">
      <c r="A43" s="38"/>
      <c r="B43" s="39"/>
      <c r="C43" s="257" t="s">
        <v>1</v>
      </c>
      <c r="D43" s="257" t="s">
        <v>4850</v>
      </c>
      <c r="E43" s="19" t="s">
        <v>1</v>
      </c>
      <c r="F43" s="258">
        <v>0</v>
      </c>
      <c r="G43" s="38"/>
      <c r="H43" s="39"/>
    </row>
    <row r="44" s="2" customFormat="1" ht="16.8" customHeight="1">
      <c r="A44" s="38"/>
      <c r="B44" s="39"/>
      <c r="C44" s="257" t="s">
        <v>1</v>
      </c>
      <c r="D44" s="257" t="s">
        <v>4860</v>
      </c>
      <c r="E44" s="19" t="s">
        <v>1</v>
      </c>
      <c r="F44" s="258">
        <v>8.4399999999999995</v>
      </c>
      <c r="G44" s="38"/>
      <c r="H44" s="39"/>
    </row>
    <row r="45" s="2" customFormat="1" ht="16.8" customHeight="1">
      <c r="A45" s="38"/>
      <c r="B45" s="39"/>
      <c r="C45" s="257" t="s">
        <v>1</v>
      </c>
      <c r="D45" s="257" t="s">
        <v>4850</v>
      </c>
      <c r="E45" s="19" t="s">
        <v>1</v>
      </c>
      <c r="F45" s="258">
        <v>0</v>
      </c>
      <c r="G45" s="38"/>
      <c r="H45" s="39"/>
    </row>
    <row r="46" s="2" customFormat="1" ht="16.8" customHeight="1">
      <c r="A46" s="38"/>
      <c r="B46" s="39"/>
      <c r="C46" s="257" t="s">
        <v>1</v>
      </c>
      <c r="D46" s="257" t="s">
        <v>4861</v>
      </c>
      <c r="E46" s="19" t="s">
        <v>1</v>
      </c>
      <c r="F46" s="258">
        <v>2.7200000000000002</v>
      </c>
      <c r="G46" s="38"/>
      <c r="H46" s="39"/>
    </row>
    <row r="47" s="2" customFormat="1" ht="16.8" customHeight="1">
      <c r="A47" s="38"/>
      <c r="B47" s="39"/>
      <c r="C47" s="257" t="s">
        <v>1</v>
      </c>
      <c r="D47" s="257" t="s">
        <v>4850</v>
      </c>
      <c r="E47" s="19" t="s">
        <v>1</v>
      </c>
      <c r="F47" s="258">
        <v>0</v>
      </c>
      <c r="G47" s="38"/>
      <c r="H47" s="39"/>
    </row>
    <row r="48" s="2" customFormat="1" ht="16.8" customHeight="1">
      <c r="A48" s="38"/>
      <c r="B48" s="39"/>
      <c r="C48" s="257" t="s">
        <v>1</v>
      </c>
      <c r="D48" s="257" t="s">
        <v>4862</v>
      </c>
      <c r="E48" s="19" t="s">
        <v>1</v>
      </c>
      <c r="F48" s="258">
        <v>39.420000000000002</v>
      </c>
      <c r="G48" s="38"/>
      <c r="H48" s="39"/>
    </row>
    <row r="49" s="2" customFormat="1" ht="16.8" customHeight="1">
      <c r="A49" s="38"/>
      <c r="B49" s="39"/>
      <c r="C49" s="257" t="s">
        <v>1</v>
      </c>
      <c r="D49" s="257" t="s">
        <v>4850</v>
      </c>
      <c r="E49" s="19" t="s">
        <v>1</v>
      </c>
      <c r="F49" s="258">
        <v>0</v>
      </c>
      <c r="G49" s="38"/>
      <c r="H49" s="39"/>
    </row>
    <row r="50" s="2" customFormat="1" ht="16.8" customHeight="1">
      <c r="A50" s="38"/>
      <c r="B50" s="39"/>
      <c r="C50" s="257" t="s">
        <v>1</v>
      </c>
      <c r="D50" s="257" t="s">
        <v>4863</v>
      </c>
      <c r="E50" s="19" t="s">
        <v>1</v>
      </c>
      <c r="F50" s="258">
        <v>39.479999999999997</v>
      </c>
      <c r="G50" s="38"/>
      <c r="H50" s="39"/>
    </row>
    <row r="51" s="2" customFormat="1" ht="16.8" customHeight="1">
      <c r="A51" s="38"/>
      <c r="B51" s="39"/>
      <c r="C51" s="257" t="s">
        <v>1</v>
      </c>
      <c r="D51" s="257" t="s">
        <v>4850</v>
      </c>
      <c r="E51" s="19" t="s">
        <v>1</v>
      </c>
      <c r="F51" s="258">
        <v>0</v>
      </c>
      <c r="G51" s="38"/>
      <c r="H51" s="39"/>
    </row>
    <row r="52" s="2" customFormat="1" ht="16.8" customHeight="1">
      <c r="A52" s="38"/>
      <c r="B52" s="39"/>
      <c r="C52" s="257" t="s">
        <v>1</v>
      </c>
      <c r="D52" s="257" t="s">
        <v>4864</v>
      </c>
      <c r="E52" s="19" t="s">
        <v>1</v>
      </c>
      <c r="F52" s="258">
        <v>100.79000000000001</v>
      </c>
      <c r="G52" s="38"/>
      <c r="H52" s="39"/>
    </row>
    <row r="53" s="2" customFormat="1" ht="16.8" customHeight="1">
      <c r="A53" s="38"/>
      <c r="B53" s="39"/>
      <c r="C53" s="257" t="s">
        <v>1</v>
      </c>
      <c r="D53" s="257" t="s">
        <v>4850</v>
      </c>
      <c r="E53" s="19" t="s">
        <v>1</v>
      </c>
      <c r="F53" s="258">
        <v>0</v>
      </c>
      <c r="G53" s="38"/>
      <c r="H53" s="39"/>
    </row>
    <row r="54" s="2" customFormat="1" ht="16.8" customHeight="1">
      <c r="A54" s="38"/>
      <c r="B54" s="39"/>
      <c r="C54" s="257" t="s">
        <v>1</v>
      </c>
      <c r="D54" s="257" t="s">
        <v>4865</v>
      </c>
      <c r="E54" s="19" t="s">
        <v>1</v>
      </c>
      <c r="F54" s="258">
        <v>37.049999999999997</v>
      </c>
      <c r="G54" s="38"/>
      <c r="H54" s="39"/>
    </row>
    <row r="55" s="2" customFormat="1" ht="16.8" customHeight="1">
      <c r="A55" s="38"/>
      <c r="B55" s="39"/>
      <c r="C55" s="257" t="s">
        <v>1</v>
      </c>
      <c r="D55" s="257" t="s">
        <v>4850</v>
      </c>
      <c r="E55" s="19" t="s">
        <v>1</v>
      </c>
      <c r="F55" s="258">
        <v>0</v>
      </c>
      <c r="G55" s="38"/>
      <c r="H55" s="39"/>
    </row>
    <row r="56" s="2" customFormat="1" ht="16.8" customHeight="1">
      <c r="A56" s="38"/>
      <c r="B56" s="39"/>
      <c r="C56" s="257" t="s">
        <v>1</v>
      </c>
      <c r="D56" s="257" t="s">
        <v>4866</v>
      </c>
      <c r="E56" s="19" t="s">
        <v>1</v>
      </c>
      <c r="F56" s="258">
        <v>41.75</v>
      </c>
      <c r="G56" s="38"/>
      <c r="H56" s="39"/>
    </row>
    <row r="57" s="2" customFormat="1" ht="16.8" customHeight="1">
      <c r="A57" s="38"/>
      <c r="B57" s="39"/>
      <c r="C57" s="257" t="s">
        <v>1</v>
      </c>
      <c r="D57" s="257" t="s">
        <v>4850</v>
      </c>
      <c r="E57" s="19" t="s">
        <v>1</v>
      </c>
      <c r="F57" s="258">
        <v>0</v>
      </c>
      <c r="G57" s="38"/>
      <c r="H57" s="39"/>
    </row>
    <row r="58" s="2" customFormat="1" ht="16.8" customHeight="1">
      <c r="A58" s="38"/>
      <c r="B58" s="39"/>
      <c r="C58" s="257" t="s">
        <v>1</v>
      </c>
      <c r="D58" s="257" t="s">
        <v>4867</v>
      </c>
      <c r="E58" s="19" t="s">
        <v>1</v>
      </c>
      <c r="F58" s="258">
        <v>10.16</v>
      </c>
      <c r="G58" s="38"/>
      <c r="H58" s="39"/>
    </row>
    <row r="59" s="2" customFormat="1" ht="16.8" customHeight="1">
      <c r="A59" s="38"/>
      <c r="B59" s="39"/>
      <c r="C59" s="257" t="s">
        <v>1</v>
      </c>
      <c r="D59" s="257" t="s">
        <v>4850</v>
      </c>
      <c r="E59" s="19" t="s">
        <v>1</v>
      </c>
      <c r="F59" s="258">
        <v>0</v>
      </c>
      <c r="G59" s="38"/>
      <c r="H59" s="39"/>
    </row>
    <row r="60" s="2" customFormat="1" ht="16.8" customHeight="1">
      <c r="A60" s="38"/>
      <c r="B60" s="39"/>
      <c r="C60" s="257" t="s">
        <v>1</v>
      </c>
      <c r="D60" s="257" t="s">
        <v>4868</v>
      </c>
      <c r="E60" s="19" t="s">
        <v>1</v>
      </c>
      <c r="F60" s="258">
        <v>13.449999999999999</v>
      </c>
      <c r="G60" s="38"/>
      <c r="H60" s="39"/>
    </row>
    <row r="61" s="2" customFormat="1" ht="16.8" customHeight="1">
      <c r="A61" s="38"/>
      <c r="B61" s="39"/>
      <c r="C61" s="257" t="s">
        <v>1</v>
      </c>
      <c r="D61" s="257" t="s">
        <v>4850</v>
      </c>
      <c r="E61" s="19" t="s">
        <v>1</v>
      </c>
      <c r="F61" s="258">
        <v>0</v>
      </c>
      <c r="G61" s="38"/>
      <c r="H61" s="39"/>
    </row>
    <row r="62" s="2" customFormat="1" ht="16.8" customHeight="1">
      <c r="A62" s="38"/>
      <c r="B62" s="39"/>
      <c r="C62" s="257" t="s">
        <v>1</v>
      </c>
      <c r="D62" s="257" t="s">
        <v>4869</v>
      </c>
      <c r="E62" s="19" t="s">
        <v>1</v>
      </c>
      <c r="F62" s="258">
        <v>13.42</v>
      </c>
      <c r="G62" s="38"/>
      <c r="H62" s="39"/>
    </row>
    <row r="63" s="2" customFormat="1" ht="16.8" customHeight="1">
      <c r="A63" s="38"/>
      <c r="B63" s="39"/>
      <c r="C63" s="257" t="s">
        <v>1</v>
      </c>
      <c r="D63" s="257" t="s">
        <v>4850</v>
      </c>
      <c r="E63" s="19" t="s">
        <v>1</v>
      </c>
      <c r="F63" s="258">
        <v>0</v>
      </c>
      <c r="G63" s="38"/>
      <c r="H63" s="39"/>
    </row>
    <row r="64" s="2" customFormat="1" ht="16.8" customHeight="1">
      <c r="A64" s="38"/>
      <c r="B64" s="39"/>
      <c r="C64" s="257" t="s">
        <v>1</v>
      </c>
      <c r="D64" s="257" t="s">
        <v>4870</v>
      </c>
      <c r="E64" s="19" t="s">
        <v>1</v>
      </c>
      <c r="F64" s="258">
        <v>18.109999999999999</v>
      </c>
      <c r="G64" s="38"/>
      <c r="H64" s="39"/>
    </row>
    <row r="65" s="2" customFormat="1" ht="16.8" customHeight="1">
      <c r="A65" s="38"/>
      <c r="B65" s="39"/>
      <c r="C65" s="257" t="s">
        <v>1</v>
      </c>
      <c r="D65" s="257" t="s">
        <v>4850</v>
      </c>
      <c r="E65" s="19" t="s">
        <v>1</v>
      </c>
      <c r="F65" s="258">
        <v>0</v>
      </c>
      <c r="G65" s="38"/>
      <c r="H65" s="39"/>
    </row>
    <row r="66" s="2" customFormat="1" ht="16.8" customHeight="1">
      <c r="A66" s="38"/>
      <c r="B66" s="39"/>
      <c r="C66" s="257" t="s">
        <v>1</v>
      </c>
      <c r="D66" s="257" t="s">
        <v>4871</v>
      </c>
      <c r="E66" s="19" t="s">
        <v>1</v>
      </c>
      <c r="F66" s="258">
        <v>8.8200000000000003</v>
      </c>
      <c r="G66" s="38"/>
      <c r="H66" s="39"/>
    </row>
    <row r="67" s="2" customFormat="1" ht="16.8" customHeight="1">
      <c r="A67" s="38"/>
      <c r="B67" s="39"/>
      <c r="C67" s="257" t="s">
        <v>1</v>
      </c>
      <c r="D67" s="257" t="s">
        <v>4850</v>
      </c>
      <c r="E67" s="19" t="s">
        <v>1</v>
      </c>
      <c r="F67" s="258">
        <v>0</v>
      </c>
      <c r="G67" s="38"/>
      <c r="H67" s="39"/>
    </row>
    <row r="68" s="2" customFormat="1" ht="16.8" customHeight="1">
      <c r="A68" s="38"/>
      <c r="B68" s="39"/>
      <c r="C68" s="257" t="s">
        <v>1</v>
      </c>
      <c r="D68" s="257" t="s">
        <v>4872</v>
      </c>
      <c r="E68" s="19" t="s">
        <v>1</v>
      </c>
      <c r="F68" s="258">
        <v>7.9000000000000004</v>
      </c>
      <c r="G68" s="38"/>
      <c r="H68" s="39"/>
    </row>
    <row r="69" s="2" customFormat="1" ht="16.8" customHeight="1">
      <c r="A69" s="38"/>
      <c r="B69" s="39"/>
      <c r="C69" s="257" t="s">
        <v>1</v>
      </c>
      <c r="D69" s="257" t="s">
        <v>4850</v>
      </c>
      <c r="E69" s="19" t="s">
        <v>1</v>
      </c>
      <c r="F69" s="258">
        <v>0</v>
      </c>
      <c r="G69" s="38"/>
      <c r="H69" s="39"/>
    </row>
    <row r="70" s="2" customFormat="1" ht="16.8" customHeight="1">
      <c r="A70" s="38"/>
      <c r="B70" s="39"/>
      <c r="C70" s="257" t="s">
        <v>1</v>
      </c>
      <c r="D70" s="257" t="s">
        <v>4873</v>
      </c>
      <c r="E70" s="19" t="s">
        <v>1</v>
      </c>
      <c r="F70" s="258">
        <v>13.6</v>
      </c>
      <c r="G70" s="38"/>
      <c r="H70" s="39"/>
    </row>
    <row r="71" s="2" customFormat="1" ht="16.8" customHeight="1">
      <c r="A71" s="38"/>
      <c r="B71" s="39"/>
      <c r="C71" s="257" t="s">
        <v>1</v>
      </c>
      <c r="D71" s="257" t="s">
        <v>4850</v>
      </c>
      <c r="E71" s="19" t="s">
        <v>1</v>
      </c>
      <c r="F71" s="258">
        <v>0</v>
      </c>
      <c r="G71" s="38"/>
      <c r="H71" s="39"/>
    </row>
    <row r="72" s="2" customFormat="1" ht="16.8" customHeight="1">
      <c r="A72" s="38"/>
      <c r="B72" s="39"/>
      <c r="C72" s="257" t="s">
        <v>1</v>
      </c>
      <c r="D72" s="257" t="s">
        <v>4874</v>
      </c>
      <c r="E72" s="19" t="s">
        <v>1</v>
      </c>
      <c r="F72" s="258">
        <v>7.46</v>
      </c>
      <c r="G72" s="38"/>
      <c r="H72" s="39"/>
    </row>
    <row r="73" s="2" customFormat="1" ht="16.8" customHeight="1">
      <c r="A73" s="38"/>
      <c r="B73" s="39"/>
      <c r="C73" s="257" t="s">
        <v>1</v>
      </c>
      <c r="D73" s="257" t="s">
        <v>4850</v>
      </c>
      <c r="E73" s="19" t="s">
        <v>1</v>
      </c>
      <c r="F73" s="258">
        <v>0</v>
      </c>
      <c r="G73" s="38"/>
      <c r="H73" s="39"/>
    </row>
    <row r="74" s="2" customFormat="1" ht="16.8" customHeight="1">
      <c r="A74" s="38"/>
      <c r="B74" s="39"/>
      <c r="C74" s="257" t="s">
        <v>1</v>
      </c>
      <c r="D74" s="257" t="s">
        <v>4875</v>
      </c>
      <c r="E74" s="19" t="s">
        <v>1</v>
      </c>
      <c r="F74" s="258">
        <v>4.0999999999999996</v>
      </c>
      <c r="G74" s="38"/>
      <c r="H74" s="39"/>
    </row>
    <row r="75" s="2" customFormat="1" ht="16.8" customHeight="1">
      <c r="A75" s="38"/>
      <c r="B75" s="39"/>
      <c r="C75" s="257" t="s">
        <v>1</v>
      </c>
      <c r="D75" s="257" t="s">
        <v>4850</v>
      </c>
      <c r="E75" s="19" t="s">
        <v>1</v>
      </c>
      <c r="F75" s="258">
        <v>0</v>
      </c>
      <c r="G75" s="38"/>
      <c r="H75" s="39"/>
    </row>
    <row r="76" s="2" customFormat="1" ht="16.8" customHeight="1">
      <c r="A76" s="38"/>
      <c r="B76" s="39"/>
      <c r="C76" s="257" t="s">
        <v>1</v>
      </c>
      <c r="D76" s="257" t="s">
        <v>4876</v>
      </c>
      <c r="E76" s="19" t="s">
        <v>1</v>
      </c>
      <c r="F76" s="258">
        <v>9.5999999999999996</v>
      </c>
      <c r="G76" s="38"/>
      <c r="H76" s="39"/>
    </row>
    <row r="77" s="2" customFormat="1" ht="16.8" customHeight="1">
      <c r="A77" s="38"/>
      <c r="B77" s="39"/>
      <c r="C77" s="257" t="s">
        <v>1</v>
      </c>
      <c r="D77" s="257" t="s">
        <v>4850</v>
      </c>
      <c r="E77" s="19" t="s">
        <v>1</v>
      </c>
      <c r="F77" s="258">
        <v>0</v>
      </c>
      <c r="G77" s="38"/>
      <c r="H77" s="39"/>
    </row>
    <row r="78" s="2" customFormat="1" ht="16.8" customHeight="1">
      <c r="A78" s="38"/>
      <c r="B78" s="39"/>
      <c r="C78" s="257" t="s">
        <v>1</v>
      </c>
      <c r="D78" s="257" t="s">
        <v>4877</v>
      </c>
      <c r="E78" s="19" t="s">
        <v>1</v>
      </c>
      <c r="F78" s="258">
        <v>4.0899999999999999</v>
      </c>
      <c r="G78" s="38"/>
      <c r="H78" s="39"/>
    </row>
    <row r="79" s="2" customFormat="1" ht="16.8" customHeight="1">
      <c r="A79" s="38"/>
      <c r="B79" s="39"/>
      <c r="C79" s="257" t="s">
        <v>1</v>
      </c>
      <c r="D79" s="257" t="s">
        <v>4850</v>
      </c>
      <c r="E79" s="19" t="s">
        <v>1</v>
      </c>
      <c r="F79" s="258">
        <v>0</v>
      </c>
      <c r="G79" s="38"/>
      <c r="H79" s="39"/>
    </row>
    <row r="80" s="2" customFormat="1" ht="16.8" customHeight="1">
      <c r="A80" s="38"/>
      <c r="B80" s="39"/>
      <c r="C80" s="257" t="s">
        <v>1</v>
      </c>
      <c r="D80" s="257" t="s">
        <v>4878</v>
      </c>
      <c r="E80" s="19" t="s">
        <v>1</v>
      </c>
      <c r="F80" s="258">
        <v>8.4199999999999999</v>
      </c>
      <c r="G80" s="38"/>
      <c r="H80" s="39"/>
    </row>
    <row r="81" s="2" customFormat="1" ht="16.8" customHeight="1">
      <c r="A81" s="38"/>
      <c r="B81" s="39"/>
      <c r="C81" s="257" t="s">
        <v>1</v>
      </c>
      <c r="D81" s="257" t="s">
        <v>4850</v>
      </c>
      <c r="E81" s="19" t="s">
        <v>1</v>
      </c>
      <c r="F81" s="258">
        <v>0</v>
      </c>
      <c r="G81" s="38"/>
      <c r="H81" s="39"/>
    </row>
    <row r="82" s="2" customFormat="1" ht="16.8" customHeight="1">
      <c r="A82" s="38"/>
      <c r="B82" s="39"/>
      <c r="C82" s="257" t="s">
        <v>1</v>
      </c>
      <c r="D82" s="257" t="s">
        <v>4879</v>
      </c>
      <c r="E82" s="19" t="s">
        <v>1</v>
      </c>
      <c r="F82" s="258">
        <v>31.43</v>
      </c>
      <c r="G82" s="38"/>
      <c r="H82" s="39"/>
    </row>
    <row r="83" s="2" customFormat="1" ht="16.8" customHeight="1">
      <c r="A83" s="38"/>
      <c r="B83" s="39"/>
      <c r="C83" s="257" t="s">
        <v>1</v>
      </c>
      <c r="D83" s="257" t="s">
        <v>4850</v>
      </c>
      <c r="E83" s="19" t="s">
        <v>1</v>
      </c>
      <c r="F83" s="258">
        <v>0</v>
      </c>
      <c r="G83" s="38"/>
      <c r="H83" s="39"/>
    </row>
    <row r="84" s="2" customFormat="1" ht="16.8" customHeight="1">
      <c r="A84" s="38"/>
      <c r="B84" s="39"/>
      <c r="C84" s="257" t="s">
        <v>1</v>
      </c>
      <c r="D84" s="257" t="s">
        <v>4880</v>
      </c>
      <c r="E84" s="19" t="s">
        <v>1</v>
      </c>
      <c r="F84" s="258">
        <v>17.390000000000001</v>
      </c>
      <c r="G84" s="38"/>
      <c r="H84" s="39"/>
    </row>
    <row r="85" s="2" customFormat="1" ht="16.8" customHeight="1">
      <c r="A85" s="38"/>
      <c r="B85" s="39"/>
      <c r="C85" s="257" t="s">
        <v>1</v>
      </c>
      <c r="D85" s="257" t="s">
        <v>4850</v>
      </c>
      <c r="E85" s="19" t="s">
        <v>1</v>
      </c>
      <c r="F85" s="258">
        <v>0</v>
      </c>
      <c r="G85" s="38"/>
      <c r="H85" s="39"/>
    </row>
    <row r="86" s="2" customFormat="1" ht="16.8" customHeight="1">
      <c r="A86" s="38"/>
      <c r="B86" s="39"/>
      <c r="C86" s="257" t="s">
        <v>1</v>
      </c>
      <c r="D86" s="257" t="s">
        <v>4881</v>
      </c>
      <c r="E86" s="19" t="s">
        <v>1</v>
      </c>
      <c r="F86" s="258">
        <v>17.370000000000001</v>
      </c>
      <c r="G86" s="38"/>
      <c r="H86" s="39"/>
    </row>
    <row r="87" s="2" customFormat="1" ht="16.8" customHeight="1">
      <c r="A87" s="38"/>
      <c r="B87" s="39"/>
      <c r="C87" s="257" t="s">
        <v>1</v>
      </c>
      <c r="D87" s="257" t="s">
        <v>4850</v>
      </c>
      <c r="E87" s="19" t="s">
        <v>1</v>
      </c>
      <c r="F87" s="258">
        <v>0</v>
      </c>
      <c r="G87" s="38"/>
      <c r="H87" s="39"/>
    </row>
    <row r="88" s="2" customFormat="1" ht="16.8" customHeight="1">
      <c r="A88" s="38"/>
      <c r="B88" s="39"/>
      <c r="C88" s="257" t="s">
        <v>1</v>
      </c>
      <c r="D88" s="257" t="s">
        <v>4882</v>
      </c>
      <c r="E88" s="19" t="s">
        <v>1</v>
      </c>
      <c r="F88" s="258">
        <v>16.129999999999999</v>
      </c>
      <c r="G88" s="38"/>
      <c r="H88" s="39"/>
    </row>
    <row r="89" s="2" customFormat="1" ht="16.8" customHeight="1">
      <c r="A89" s="38"/>
      <c r="B89" s="39"/>
      <c r="C89" s="257" t="s">
        <v>1</v>
      </c>
      <c r="D89" s="257" t="s">
        <v>4850</v>
      </c>
      <c r="E89" s="19" t="s">
        <v>1</v>
      </c>
      <c r="F89" s="258">
        <v>0</v>
      </c>
      <c r="G89" s="38"/>
      <c r="H89" s="39"/>
    </row>
    <row r="90" s="2" customFormat="1" ht="16.8" customHeight="1">
      <c r="A90" s="38"/>
      <c r="B90" s="39"/>
      <c r="C90" s="257" t="s">
        <v>1</v>
      </c>
      <c r="D90" s="257" t="s">
        <v>4883</v>
      </c>
      <c r="E90" s="19" t="s">
        <v>1</v>
      </c>
      <c r="F90" s="258">
        <v>5.6299999999999999</v>
      </c>
      <c r="G90" s="38"/>
      <c r="H90" s="39"/>
    </row>
    <row r="91" s="2" customFormat="1" ht="16.8" customHeight="1">
      <c r="A91" s="38"/>
      <c r="B91" s="39"/>
      <c r="C91" s="257" t="s">
        <v>1</v>
      </c>
      <c r="D91" s="257" t="s">
        <v>4850</v>
      </c>
      <c r="E91" s="19" t="s">
        <v>1</v>
      </c>
      <c r="F91" s="258">
        <v>0</v>
      </c>
      <c r="G91" s="38"/>
      <c r="H91" s="39"/>
    </row>
    <row r="92" s="2" customFormat="1" ht="16.8" customHeight="1">
      <c r="A92" s="38"/>
      <c r="B92" s="39"/>
      <c r="C92" s="257" t="s">
        <v>1</v>
      </c>
      <c r="D92" s="257" t="s">
        <v>4884</v>
      </c>
      <c r="E92" s="19" t="s">
        <v>1</v>
      </c>
      <c r="F92" s="258">
        <v>7.9199999999999999</v>
      </c>
      <c r="G92" s="38"/>
      <c r="H92" s="39"/>
    </row>
    <row r="93" s="2" customFormat="1" ht="16.8" customHeight="1">
      <c r="A93" s="38"/>
      <c r="B93" s="39"/>
      <c r="C93" s="257" t="s">
        <v>1</v>
      </c>
      <c r="D93" s="257" t="s">
        <v>4850</v>
      </c>
      <c r="E93" s="19" t="s">
        <v>1</v>
      </c>
      <c r="F93" s="258">
        <v>0</v>
      </c>
      <c r="G93" s="38"/>
      <c r="H93" s="39"/>
    </row>
    <row r="94" s="2" customFormat="1" ht="16.8" customHeight="1">
      <c r="A94" s="38"/>
      <c r="B94" s="39"/>
      <c r="C94" s="257" t="s">
        <v>1</v>
      </c>
      <c r="D94" s="257" t="s">
        <v>4885</v>
      </c>
      <c r="E94" s="19" t="s">
        <v>1</v>
      </c>
      <c r="F94" s="258">
        <v>4.6500000000000004</v>
      </c>
      <c r="G94" s="38"/>
      <c r="H94" s="39"/>
    </row>
    <row r="95" s="2" customFormat="1" ht="16.8" customHeight="1">
      <c r="A95" s="38"/>
      <c r="B95" s="39"/>
      <c r="C95" s="257" t="s">
        <v>1</v>
      </c>
      <c r="D95" s="257" t="s">
        <v>4850</v>
      </c>
      <c r="E95" s="19" t="s">
        <v>1</v>
      </c>
      <c r="F95" s="258">
        <v>0</v>
      </c>
      <c r="G95" s="38"/>
      <c r="H95" s="39"/>
    </row>
    <row r="96" s="2" customFormat="1" ht="16.8" customHeight="1">
      <c r="A96" s="38"/>
      <c r="B96" s="39"/>
      <c r="C96" s="257" t="s">
        <v>1</v>
      </c>
      <c r="D96" s="257" t="s">
        <v>4886</v>
      </c>
      <c r="E96" s="19" t="s">
        <v>1</v>
      </c>
      <c r="F96" s="258">
        <v>4.7599999999999998</v>
      </c>
      <c r="G96" s="38"/>
      <c r="H96" s="39"/>
    </row>
    <row r="97" s="2" customFormat="1" ht="16.8" customHeight="1">
      <c r="A97" s="38"/>
      <c r="B97" s="39"/>
      <c r="C97" s="257" t="s">
        <v>1</v>
      </c>
      <c r="D97" s="257" t="s">
        <v>4850</v>
      </c>
      <c r="E97" s="19" t="s">
        <v>1</v>
      </c>
      <c r="F97" s="258">
        <v>0</v>
      </c>
      <c r="G97" s="38"/>
      <c r="H97" s="39"/>
    </row>
    <row r="98" s="2" customFormat="1" ht="16.8" customHeight="1">
      <c r="A98" s="38"/>
      <c r="B98" s="39"/>
      <c r="C98" s="257" t="s">
        <v>1</v>
      </c>
      <c r="D98" s="257" t="s">
        <v>4887</v>
      </c>
      <c r="E98" s="19" t="s">
        <v>1</v>
      </c>
      <c r="F98" s="258">
        <v>5.5</v>
      </c>
      <c r="G98" s="38"/>
      <c r="H98" s="39"/>
    </row>
    <row r="99" s="2" customFormat="1" ht="16.8" customHeight="1">
      <c r="A99" s="38"/>
      <c r="B99" s="39"/>
      <c r="C99" s="257" t="s">
        <v>1</v>
      </c>
      <c r="D99" s="257" t="s">
        <v>4850</v>
      </c>
      <c r="E99" s="19" t="s">
        <v>1</v>
      </c>
      <c r="F99" s="258">
        <v>0</v>
      </c>
      <c r="G99" s="38"/>
      <c r="H99" s="39"/>
    </row>
    <row r="100" s="2" customFormat="1" ht="16.8" customHeight="1">
      <c r="A100" s="38"/>
      <c r="B100" s="39"/>
      <c r="C100" s="257" t="s">
        <v>1</v>
      </c>
      <c r="D100" s="257" t="s">
        <v>4888</v>
      </c>
      <c r="E100" s="19" t="s">
        <v>1</v>
      </c>
      <c r="F100" s="258">
        <v>1.26</v>
      </c>
      <c r="G100" s="38"/>
      <c r="H100" s="39"/>
    </row>
    <row r="101" s="2" customFormat="1" ht="16.8" customHeight="1">
      <c r="A101" s="38"/>
      <c r="B101" s="39"/>
      <c r="C101" s="257" t="s">
        <v>1</v>
      </c>
      <c r="D101" s="257" t="s">
        <v>4850</v>
      </c>
      <c r="E101" s="19" t="s">
        <v>1</v>
      </c>
      <c r="F101" s="258">
        <v>0</v>
      </c>
      <c r="G101" s="38"/>
      <c r="H101" s="39"/>
    </row>
    <row r="102" s="2" customFormat="1" ht="16.8" customHeight="1">
      <c r="A102" s="38"/>
      <c r="B102" s="39"/>
      <c r="C102" s="257" t="s">
        <v>1</v>
      </c>
      <c r="D102" s="257" t="s">
        <v>4889</v>
      </c>
      <c r="E102" s="19" t="s">
        <v>1</v>
      </c>
      <c r="F102" s="258">
        <v>9.9900000000000002</v>
      </c>
      <c r="G102" s="38"/>
      <c r="H102" s="39"/>
    </row>
    <row r="103" s="2" customFormat="1" ht="16.8" customHeight="1">
      <c r="A103" s="38"/>
      <c r="B103" s="39"/>
      <c r="C103" s="257" t="s">
        <v>1</v>
      </c>
      <c r="D103" s="257" t="s">
        <v>4850</v>
      </c>
      <c r="E103" s="19" t="s">
        <v>1</v>
      </c>
      <c r="F103" s="258">
        <v>0</v>
      </c>
      <c r="G103" s="38"/>
      <c r="H103" s="39"/>
    </row>
    <row r="104" s="2" customFormat="1" ht="16.8" customHeight="1">
      <c r="A104" s="38"/>
      <c r="B104" s="39"/>
      <c r="C104" s="257" t="s">
        <v>1</v>
      </c>
      <c r="D104" s="257" t="s">
        <v>4890</v>
      </c>
      <c r="E104" s="19" t="s">
        <v>1</v>
      </c>
      <c r="F104" s="258">
        <v>23.109999999999999</v>
      </c>
      <c r="G104" s="38"/>
      <c r="H104" s="39"/>
    </row>
    <row r="105" s="2" customFormat="1" ht="16.8" customHeight="1">
      <c r="A105" s="38"/>
      <c r="B105" s="39"/>
      <c r="C105" s="257" t="s">
        <v>1</v>
      </c>
      <c r="D105" s="257" t="s">
        <v>4850</v>
      </c>
      <c r="E105" s="19" t="s">
        <v>1</v>
      </c>
      <c r="F105" s="258">
        <v>0</v>
      </c>
      <c r="G105" s="38"/>
      <c r="H105" s="39"/>
    </row>
    <row r="106" s="2" customFormat="1" ht="16.8" customHeight="1">
      <c r="A106" s="38"/>
      <c r="B106" s="39"/>
      <c r="C106" s="257" t="s">
        <v>1</v>
      </c>
      <c r="D106" s="257" t="s">
        <v>4891</v>
      </c>
      <c r="E106" s="19" t="s">
        <v>1</v>
      </c>
      <c r="F106" s="258">
        <v>21.73</v>
      </c>
      <c r="G106" s="38"/>
      <c r="H106" s="39"/>
    </row>
    <row r="107" s="2" customFormat="1" ht="16.8" customHeight="1">
      <c r="A107" s="38"/>
      <c r="B107" s="39"/>
      <c r="C107" s="257" t="s">
        <v>1</v>
      </c>
      <c r="D107" s="257" t="s">
        <v>4850</v>
      </c>
      <c r="E107" s="19" t="s">
        <v>1</v>
      </c>
      <c r="F107" s="258">
        <v>0</v>
      </c>
      <c r="G107" s="38"/>
      <c r="H107" s="39"/>
    </row>
    <row r="108" s="2" customFormat="1" ht="16.8" customHeight="1">
      <c r="A108" s="38"/>
      <c r="B108" s="39"/>
      <c r="C108" s="257" t="s">
        <v>1</v>
      </c>
      <c r="D108" s="257" t="s">
        <v>4892</v>
      </c>
      <c r="E108" s="19" t="s">
        <v>1</v>
      </c>
      <c r="F108" s="258">
        <v>21.609999999999999</v>
      </c>
      <c r="G108" s="38"/>
      <c r="H108" s="39"/>
    </row>
    <row r="109" s="2" customFormat="1" ht="16.8" customHeight="1">
      <c r="A109" s="38"/>
      <c r="B109" s="39"/>
      <c r="C109" s="257" t="s">
        <v>1</v>
      </c>
      <c r="D109" s="257" t="s">
        <v>4850</v>
      </c>
      <c r="E109" s="19" t="s">
        <v>1</v>
      </c>
      <c r="F109" s="258">
        <v>0</v>
      </c>
      <c r="G109" s="38"/>
      <c r="H109" s="39"/>
    </row>
    <row r="110" s="2" customFormat="1" ht="16.8" customHeight="1">
      <c r="A110" s="38"/>
      <c r="B110" s="39"/>
      <c r="C110" s="257" t="s">
        <v>1</v>
      </c>
      <c r="D110" s="257" t="s">
        <v>4891</v>
      </c>
      <c r="E110" s="19" t="s">
        <v>1</v>
      </c>
      <c r="F110" s="258">
        <v>21.73</v>
      </c>
      <c r="G110" s="38"/>
      <c r="H110" s="39"/>
    </row>
    <row r="111" s="2" customFormat="1" ht="16.8" customHeight="1">
      <c r="A111" s="38"/>
      <c r="B111" s="39"/>
      <c r="C111" s="257" t="s">
        <v>1</v>
      </c>
      <c r="D111" s="257" t="s">
        <v>4850</v>
      </c>
      <c r="E111" s="19" t="s">
        <v>1</v>
      </c>
      <c r="F111" s="258">
        <v>0</v>
      </c>
      <c r="G111" s="38"/>
      <c r="H111" s="39"/>
    </row>
    <row r="112" s="2" customFormat="1" ht="16.8" customHeight="1">
      <c r="A112" s="38"/>
      <c r="B112" s="39"/>
      <c r="C112" s="257" t="s">
        <v>1</v>
      </c>
      <c r="D112" s="257" t="s">
        <v>4892</v>
      </c>
      <c r="E112" s="19" t="s">
        <v>1</v>
      </c>
      <c r="F112" s="258">
        <v>21.609999999999999</v>
      </c>
      <c r="G112" s="38"/>
      <c r="H112" s="39"/>
    </row>
    <row r="113" s="2" customFormat="1" ht="16.8" customHeight="1">
      <c r="A113" s="38"/>
      <c r="B113" s="39"/>
      <c r="C113" s="257" t="s">
        <v>1</v>
      </c>
      <c r="D113" s="257" t="s">
        <v>4850</v>
      </c>
      <c r="E113" s="19" t="s">
        <v>1</v>
      </c>
      <c r="F113" s="258">
        <v>0</v>
      </c>
      <c r="G113" s="38"/>
      <c r="H113" s="39"/>
    </row>
    <row r="114" s="2" customFormat="1" ht="16.8" customHeight="1">
      <c r="A114" s="38"/>
      <c r="B114" s="39"/>
      <c r="C114" s="257" t="s">
        <v>1</v>
      </c>
      <c r="D114" s="257" t="s">
        <v>4892</v>
      </c>
      <c r="E114" s="19" t="s">
        <v>1</v>
      </c>
      <c r="F114" s="258">
        <v>21.609999999999999</v>
      </c>
      <c r="G114" s="38"/>
      <c r="H114" s="39"/>
    </row>
    <row r="115" s="2" customFormat="1" ht="16.8" customHeight="1">
      <c r="A115" s="38"/>
      <c r="B115" s="39"/>
      <c r="C115" s="257" t="s">
        <v>1</v>
      </c>
      <c r="D115" s="257" t="s">
        <v>4850</v>
      </c>
      <c r="E115" s="19" t="s">
        <v>1</v>
      </c>
      <c r="F115" s="258">
        <v>0</v>
      </c>
      <c r="G115" s="38"/>
      <c r="H115" s="39"/>
    </row>
    <row r="116" s="2" customFormat="1" ht="16.8" customHeight="1">
      <c r="A116" s="38"/>
      <c r="B116" s="39"/>
      <c r="C116" s="257" t="s">
        <v>1</v>
      </c>
      <c r="D116" s="257" t="s">
        <v>4891</v>
      </c>
      <c r="E116" s="19" t="s">
        <v>1</v>
      </c>
      <c r="F116" s="258">
        <v>21.73</v>
      </c>
      <c r="G116" s="38"/>
      <c r="H116" s="39"/>
    </row>
    <row r="117" s="2" customFormat="1" ht="16.8" customHeight="1">
      <c r="A117" s="38"/>
      <c r="B117" s="39"/>
      <c r="C117" s="257" t="s">
        <v>1</v>
      </c>
      <c r="D117" s="257" t="s">
        <v>4850</v>
      </c>
      <c r="E117" s="19" t="s">
        <v>1</v>
      </c>
      <c r="F117" s="258">
        <v>0</v>
      </c>
      <c r="G117" s="38"/>
      <c r="H117" s="39"/>
    </row>
    <row r="118" s="2" customFormat="1" ht="16.8" customHeight="1">
      <c r="A118" s="38"/>
      <c r="B118" s="39"/>
      <c r="C118" s="257" t="s">
        <v>1</v>
      </c>
      <c r="D118" s="257" t="s">
        <v>4892</v>
      </c>
      <c r="E118" s="19" t="s">
        <v>1</v>
      </c>
      <c r="F118" s="258">
        <v>21.609999999999999</v>
      </c>
      <c r="G118" s="38"/>
      <c r="H118" s="39"/>
    </row>
    <row r="119" s="2" customFormat="1" ht="16.8" customHeight="1">
      <c r="A119" s="38"/>
      <c r="B119" s="39"/>
      <c r="C119" s="257" t="s">
        <v>1</v>
      </c>
      <c r="D119" s="257" t="s">
        <v>4850</v>
      </c>
      <c r="E119" s="19" t="s">
        <v>1</v>
      </c>
      <c r="F119" s="258">
        <v>0</v>
      </c>
      <c r="G119" s="38"/>
      <c r="H119" s="39"/>
    </row>
    <row r="120" s="2" customFormat="1" ht="16.8" customHeight="1">
      <c r="A120" s="38"/>
      <c r="B120" s="39"/>
      <c r="C120" s="257" t="s">
        <v>1</v>
      </c>
      <c r="D120" s="257" t="s">
        <v>4891</v>
      </c>
      <c r="E120" s="19" t="s">
        <v>1</v>
      </c>
      <c r="F120" s="258">
        <v>21.73</v>
      </c>
      <c r="G120" s="38"/>
      <c r="H120" s="39"/>
    </row>
    <row r="121" s="2" customFormat="1" ht="16.8" customHeight="1">
      <c r="A121" s="38"/>
      <c r="B121" s="39"/>
      <c r="C121" s="257" t="s">
        <v>1</v>
      </c>
      <c r="D121" s="257" t="s">
        <v>4850</v>
      </c>
      <c r="E121" s="19" t="s">
        <v>1</v>
      </c>
      <c r="F121" s="258">
        <v>0</v>
      </c>
      <c r="G121" s="38"/>
      <c r="H121" s="39"/>
    </row>
    <row r="122" s="2" customFormat="1" ht="16.8" customHeight="1">
      <c r="A122" s="38"/>
      <c r="B122" s="39"/>
      <c r="C122" s="257" t="s">
        <v>1</v>
      </c>
      <c r="D122" s="257" t="s">
        <v>4893</v>
      </c>
      <c r="E122" s="19" t="s">
        <v>1</v>
      </c>
      <c r="F122" s="258">
        <v>21.260000000000002</v>
      </c>
      <c r="G122" s="38"/>
      <c r="H122" s="39"/>
    </row>
    <row r="123" s="2" customFormat="1" ht="16.8" customHeight="1">
      <c r="A123" s="38"/>
      <c r="B123" s="39"/>
      <c r="C123" s="257" t="s">
        <v>1</v>
      </c>
      <c r="D123" s="257" t="s">
        <v>4850</v>
      </c>
      <c r="E123" s="19" t="s">
        <v>1</v>
      </c>
      <c r="F123" s="258">
        <v>0</v>
      </c>
      <c r="G123" s="38"/>
      <c r="H123" s="39"/>
    </row>
    <row r="124" s="2" customFormat="1" ht="16.8" customHeight="1">
      <c r="A124" s="38"/>
      <c r="B124" s="39"/>
      <c r="C124" s="257" t="s">
        <v>1</v>
      </c>
      <c r="D124" s="257" t="s">
        <v>4892</v>
      </c>
      <c r="E124" s="19" t="s">
        <v>1</v>
      </c>
      <c r="F124" s="258">
        <v>21.609999999999999</v>
      </c>
      <c r="G124" s="38"/>
      <c r="H124" s="39"/>
    </row>
    <row r="125" s="2" customFormat="1" ht="16.8" customHeight="1">
      <c r="A125" s="38"/>
      <c r="B125" s="39"/>
      <c r="C125" s="257" t="s">
        <v>1</v>
      </c>
      <c r="D125" s="257" t="s">
        <v>4850</v>
      </c>
      <c r="E125" s="19" t="s">
        <v>1</v>
      </c>
      <c r="F125" s="258">
        <v>0</v>
      </c>
      <c r="G125" s="38"/>
      <c r="H125" s="39"/>
    </row>
    <row r="126" s="2" customFormat="1" ht="16.8" customHeight="1">
      <c r="A126" s="38"/>
      <c r="B126" s="39"/>
      <c r="C126" s="257" t="s">
        <v>1</v>
      </c>
      <c r="D126" s="257" t="s">
        <v>4894</v>
      </c>
      <c r="E126" s="19" t="s">
        <v>1</v>
      </c>
      <c r="F126" s="258">
        <v>22.5</v>
      </c>
      <c r="G126" s="38"/>
      <c r="H126" s="39"/>
    </row>
    <row r="127" s="2" customFormat="1" ht="16.8" customHeight="1">
      <c r="A127" s="38"/>
      <c r="B127" s="39"/>
      <c r="C127" s="257" t="s">
        <v>1</v>
      </c>
      <c r="D127" s="257" t="s">
        <v>4850</v>
      </c>
      <c r="E127" s="19" t="s">
        <v>1</v>
      </c>
      <c r="F127" s="258">
        <v>0</v>
      </c>
      <c r="G127" s="38"/>
      <c r="H127" s="39"/>
    </row>
    <row r="128" s="2" customFormat="1" ht="16.8" customHeight="1">
      <c r="A128" s="38"/>
      <c r="B128" s="39"/>
      <c r="C128" s="257" t="s">
        <v>1</v>
      </c>
      <c r="D128" s="257" t="s">
        <v>4895</v>
      </c>
      <c r="E128" s="19" t="s">
        <v>1</v>
      </c>
      <c r="F128" s="258">
        <v>21.18</v>
      </c>
      <c r="G128" s="38"/>
      <c r="H128" s="39"/>
    </row>
    <row r="129" s="2" customFormat="1" ht="16.8" customHeight="1">
      <c r="A129" s="38"/>
      <c r="B129" s="39"/>
      <c r="C129" s="257" t="s">
        <v>1</v>
      </c>
      <c r="D129" s="257" t="s">
        <v>4850</v>
      </c>
      <c r="E129" s="19" t="s">
        <v>1</v>
      </c>
      <c r="F129" s="258">
        <v>0</v>
      </c>
      <c r="G129" s="38"/>
      <c r="H129" s="39"/>
    </row>
    <row r="130" s="2" customFormat="1" ht="16.8" customHeight="1">
      <c r="A130" s="38"/>
      <c r="B130" s="39"/>
      <c r="C130" s="257" t="s">
        <v>1</v>
      </c>
      <c r="D130" s="257" t="s">
        <v>4896</v>
      </c>
      <c r="E130" s="19" t="s">
        <v>1</v>
      </c>
      <c r="F130" s="258">
        <v>15.76</v>
      </c>
      <c r="G130" s="38"/>
      <c r="H130" s="39"/>
    </row>
    <row r="131" s="2" customFormat="1" ht="16.8" customHeight="1">
      <c r="A131" s="38"/>
      <c r="B131" s="39"/>
      <c r="C131" s="257" t="s">
        <v>1</v>
      </c>
      <c r="D131" s="257" t="s">
        <v>4850</v>
      </c>
      <c r="E131" s="19" t="s">
        <v>1</v>
      </c>
      <c r="F131" s="258">
        <v>0</v>
      </c>
      <c r="G131" s="38"/>
      <c r="H131" s="39"/>
    </row>
    <row r="132" s="2" customFormat="1" ht="16.8" customHeight="1">
      <c r="A132" s="38"/>
      <c r="B132" s="39"/>
      <c r="C132" s="257" t="s">
        <v>1</v>
      </c>
      <c r="D132" s="257" t="s">
        <v>4897</v>
      </c>
      <c r="E132" s="19" t="s">
        <v>1</v>
      </c>
      <c r="F132" s="258">
        <v>11.640000000000001</v>
      </c>
      <c r="G132" s="38"/>
      <c r="H132" s="39"/>
    </row>
    <row r="133" s="2" customFormat="1" ht="16.8" customHeight="1">
      <c r="A133" s="38"/>
      <c r="B133" s="39"/>
      <c r="C133" s="257" t="s">
        <v>1</v>
      </c>
      <c r="D133" s="257" t="s">
        <v>4850</v>
      </c>
      <c r="E133" s="19" t="s">
        <v>1</v>
      </c>
      <c r="F133" s="258">
        <v>0</v>
      </c>
      <c r="G133" s="38"/>
      <c r="H133" s="39"/>
    </row>
    <row r="134" s="2" customFormat="1" ht="16.8" customHeight="1">
      <c r="A134" s="38"/>
      <c r="B134" s="39"/>
      <c r="C134" s="257" t="s">
        <v>1</v>
      </c>
      <c r="D134" s="257" t="s">
        <v>4898</v>
      </c>
      <c r="E134" s="19" t="s">
        <v>1</v>
      </c>
      <c r="F134" s="258">
        <v>5.6699999999999999</v>
      </c>
      <c r="G134" s="38"/>
      <c r="H134" s="39"/>
    </row>
    <row r="135" s="2" customFormat="1" ht="16.8" customHeight="1">
      <c r="A135" s="38"/>
      <c r="B135" s="39"/>
      <c r="C135" s="257" t="s">
        <v>1</v>
      </c>
      <c r="D135" s="257" t="s">
        <v>4850</v>
      </c>
      <c r="E135" s="19" t="s">
        <v>1</v>
      </c>
      <c r="F135" s="258">
        <v>0</v>
      </c>
      <c r="G135" s="38"/>
      <c r="H135" s="39"/>
    </row>
    <row r="136" s="2" customFormat="1" ht="16.8" customHeight="1">
      <c r="A136" s="38"/>
      <c r="B136" s="39"/>
      <c r="C136" s="257" t="s">
        <v>1</v>
      </c>
      <c r="D136" s="257" t="s">
        <v>4899</v>
      </c>
      <c r="E136" s="19" t="s">
        <v>1</v>
      </c>
      <c r="F136" s="258">
        <v>7.6699999999999999</v>
      </c>
      <c r="G136" s="38"/>
      <c r="H136" s="39"/>
    </row>
    <row r="137" s="2" customFormat="1" ht="16.8" customHeight="1">
      <c r="A137" s="38"/>
      <c r="B137" s="39"/>
      <c r="C137" s="257" t="s">
        <v>1</v>
      </c>
      <c r="D137" s="257" t="s">
        <v>4850</v>
      </c>
      <c r="E137" s="19" t="s">
        <v>1</v>
      </c>
      <c r="F137" s="258">
        <v>0</v>
      </c>
      <c r="G137" s="38"/>
      <c r="H137" s="39"/>
    </row>
    <row r="138" s="2" customFormat="1" ht="16.8" customHeight="1">
      <c r="A138" s="38"/>
      <c r="B138" s="39"/>
      <c r="C138" s="257" t="s">
        <v>1</v>
      </c>
      <c r="D138" s="257" t="s">
        <v>4900</v>
      </c>
      <c r="E138" s="19" t="s">
        <v>1</v>
      </c>
      <c r="F138" s="258">
        <v>5.0099999999999998</v>
      </c>
      <c r="G138" s="38"/>
      <c r="H138" s="39"/>
    </row>
    <row r="139" s="2" customFormat="1" ht="16.8" customHeight="1">
      <c r="A139" s="38"/>
      <c r="B139" s="39"/>
      <c r="C139" s="257" t="s">
        <v>1</v>
      </c>
      <c r="D139" s="257" t="s">
        <v>4850</v>
      </c>
      <c r="E139" s="19" t="s">
        <v>1</v>
      </c>
      <c r="F139" s="258">
        <v>0</v>
      </c>
      <c r="G139" s="38"/>
      <c r="H139" s="39"/>
    </row>
    <row r="140" s="2" customFormat="1" ht="16.8" customHeight="1">
      <c r="A140" s="38"/>
      <c r="B140" s="39"/>
      <c r="C140" s="257" t="s">
        <v>1</v>
      </c>
      <c r="D140" s="257" t="s">
        <v>4901</v>
      </c>
      <c r="E140" s="19" t="s">
        <v>1</v>
      </c>
      <c r="F140" s="258">
        <v>4.6299999999999999</v>
      </c>
      <c r="G140" s="38"/>
      <c r="H140" s="39"/>
    </row>
    <row r="141" s="2" customFormat="1" ht="16.8" customHeight="1">
      <c r="A141" s="38"/>
      <c r="B141" s="39"/>
      <c r="C141" s="257" t="s">
        <v>1</v>
      </c>
      <c r="D141" s="257" t="s">
        <v>4850</v>
      </c>
      <c r="E141" s="19" t="s">
        <v>1</v>
      </c>
      <c r="F141" s="258">
        <v>0</v>
      </c>
      <c r="G141" s="38"/>
      <c r="H141" s="39"/>
    </row>
    <row r="142" s="2" customFormat="1" ht="16.8" customHeight="1">
      <c r="A142" s="38"/>
      <c r="B142" s="39"/>
      <c r="C142" s="257" t="s">
        <v>1</v>
      </c>
      <c r="D142" s="257" t="s">
        <v>4902</v>
      </c>
      <c r="E142" s="19" t="s">
        <v>1</v>
      </c>
      <c r="F142" s="258">
        <v>5.25</v>
      </c>
      <c r="G142" s="38"/>
      <c r="H142" s="39"/>
    </row>
    <row r="143" s="2" customFormat="1" ht="16.8" customHeight="1">
      <c r="A143" s="38"/>
      <c r="B143" s="39"/>
      <c r="C143" s="257" t="s">
        <v>1</v>
      </c>
      <c r="D143" s="257" t="s">
        <v>4850</v>
      </c>
      <c r="E143" s="19" t="s">
        <v>1</v>
      </c>
      <c r="F143" s="258">
        <v>0</v>
      </c>
      <c r="G143" s="38"/>
      <c r="H143" s="39"/>
    </row>
    <row r="144" s="2" customFormat="1" ht="16.8" customHeight="1">
      <c r="A144" s="38"/>
      <c r="B144" s="39"/>
      <c r="C144" s="257" t="s">
        <v>1</v>
      </c>
      <c r="D144" s="257" t="s">
        <v>4903</v>
      </c>
      <c r="E144" s="19" t="s">
        <v>1</v>
      </c>
      <c r="F144" s="258">
        <v>18.48</v>
      </c>
      <c r="G144" s="38"/>
      <c r="H144" s="39"/>
    </row>
    <row r="145" s="2" customFormat="1" ht="16.8" customHeight="1">
      <c r="A145" s="38"/>
      <c r="B145" s="39"/>
      <c r="C145" s="257" t="s">
        <v>1</v>
      </c>
      <c r="D145" s="257" t="s">
        <v>4850</v>
      </c>
      <c r="E145" s="19" t="s">
        <v>1</v>
      </c>
      <c r="F145" s="258">
        <v>0</v>
      </c>
      <c r="G145" s="38"/>
      <c r="H145" s="39"/>
    </row>
    <row r="146" s="2" customFormat="1" ht="16.8" customHeight="1">
      <c r="A146" s="38"/>
      <c r="B146" s="39"/>
      <c r="C146" s="257" t="s">
        <v>1</v>
      </c>
      <c r="D146" s="257" t="s">
        <v>4904</v>
      </c>
      <c r="E146" s="19" t="s">
        <v>1</v>
      </c>
      <c r="F146" s="258">
        <v>15.529999999999999</v>
      </c>
      <c r="G146" s="38"/>
      <c r="H146" s="39"/>
    </row>
    <row r="147" s="2" customFormat="1" ht="16.8" customHeight="1">
      <c r="A147" s="38"/>
      <c r="B147" s="39"/>
      <c r="C147" s="257" t="s">
        <v>1</v>
      </c>
      <c r="D147" s="257" t="s">
        <v>4850</v>
      </c>
      <c r="E147" s="19" t="s">
        <v>1</v>
      </c>
      <c r="F147" s="258">
        <v>0</v>
      </c>
      <c r="G147" s="38"/>
      <c r="H147" s="39"/>
    </row>
    <row r="148" s="2" customFormat="1" ht="16.8" customHeight="1">
      <c r="A148" s="38"/>
      <c r="B148" s="39"/>
      <c r="C148" s="257" t="s">
        <v>1</v>
      </c>
      <c r="D148" s="257" t="s">
        <v>4905</v>
      </c>
      <c r="E148" s="19" t="s">
        <v>1</v>
      </c>
      <c r="F148" s="258">
        <v>38.719999999999999</v>
      </c>
      <c r="G148" s="38"/>
      <c r="H148" s="39"/>
    </row>
    <row r="149" s="2" customFormat="1" ht="16.8" customHeight="1">
      <c r="A149" s="38"/>
      <c r="B149" s="39"/>
      <c r="C149" s="257" t="s">
        <v>1</v>
      </c>
      <c r="D149" s="257" t="s">
        <v>4850</v>
      </c>
      <c r="E149" s="19" t="s">
        <v>1</v>
      </c>
      <c r="F149" s="258">
        <v>0</v>
      </c>
      <c r="G149" s="38"/>
      <c r="H149" s="39"/>
    </row>
    <row r="150" s="2" customFormat="1" ht="16.8" customHeight="1">
      <c r="A150" s="38"/>
      <c r="B150" s="39"/>
      <c r="C150" s="257" t="s">
        <v>1</v>
      </c>
      <c r="D150" s="257" t="s">
        <v>4906</v>
      </c>
      <c r="E150" s="19" t="s">
        <v>1</v>
      </c>
      <c r="F150" s="258">
        <v>12.15</v>
      </c>
      <c r="G150" s="38"/>
      <c r="H150" s="39"/>
    </row>
    <row r="151" s="2" customFormat="1" ht="16.8" customHeight="1">
      <c r="A151" s="38"/>
      <c r="B151" s="39"/>
      <c r="C151" s="257" t="s">
        <v>1</v>
      </c>
      <c r="D151" s="257" t="s">
        <v>4850</v>
      </c>
      <c r="E151" s="19" t="s">
        <v>1</v>
      </c>
      <c r="F151" s="258">
        <v>0</v>
      </c>
      <c r="G151" s="38"/>
      <c r="H151" s="39"/>
    </row>
    <row r="152" s="2" customFormat="1" ht="16.8" customHeight="1">
      <c r="A152" s="38"/>
      <c r="B152" s="39"/>
      <c r="C152" s="257" t="s">
        <v>1</v>
      </c>
      <c r="D152" s="257" t="s">
        <v>4907</v>
      </c>
      <c r="E152" s="19" t="s">
        <v>1</v>
      </c>
      <c r="F152" s="258">
        <v>32.149999999999999</v>
      </c>
      <c r="G152" s="38"/>
      <c r="H152" s="39"/>
    </row>
    <row r="153" s="2" customFormat="1" ht="16.8" customHeight="1">
      <c r="A153" s="38"/>
      <c r="B153" s="39"/>
      <c r="C153" s="257" t="s">
        <v>1</v>
      </c>
      <c r="D153" s="257" t="s">
        <v>4850</v>
      </c>
      <c r="E153" s="19" t="s">
        <v>1</v>
      </c>
      <c r="F153" s="258">
        <v>0</v>
      </c>
      <c r="G153" s="38"/>
      <c r="H153" s="39"/>
    </row>
    <row r="154" s="2" customFormat="1" ht="16.8" customHeight="1">
      <c r="A154" s="38"/>
      <c r="B154" s="39"/>
      <c r="C154" s="257" t="s">
        <v>1</v>
      </c>
      <c r="D154" s="257" t="s">
        <v>4908</v>
      </c>
      <c r="E154" s="19" t="s">
        <v>1</v>
      </c>
      <c r="F154" s="258">
        <v>29.41</v>
      </c>
      <c r="G154" s="38"/>
      <c r="H154" s="39"/>
    </row>
    <row r="155" s="2" customFormat="1" ht="16.8" customHeight="1">
      <c r="A155" s="38"/>
      <c r="B155" s="39"/>
      <c r="C155" s="257" t="s">
        <v>1</v>
      </c>
      <c r="D155" s="257" t="s">
        <v>4850</v>
      </c>
      <c r="E155" s="19" t="s">
        <v>1</v>
      </c>
      <c r="F155" s="258">
        <v>0</v>
      </c>
      <c r="G155" s="38"/>
      <c r="H155" s="39"/>
    </row>
    <row r="156" s="2" customFormat="1" ht="16.8" customHeight="1">
      <c r="A156" s="38"/>
      <c r="B156" s="39"/>
      <c r="C156" s="257" t="s">
        <v>1</v>
      </c>
      <c r="D156" s="257" t="s">
        <v>4909</v>
      </c>
      <c r="E156" s="19" t="s">
        <v>1</v>
      </c>
      <c r="F156" s="258">
        <v>29.530000000000001</v>
      </c>
      <c r="G156" s="38"/>
      <c r="H156" s="39"/>
    </row>
    <row r="157" s="2" customFormat="1" ht="16.8" customHeight="1">
      <c r="A157" s="38"/>
      <c r="B157" s="39"/>
      <c r="C157" s="257" t="s">
        <v>1</v>
      </c>
      <c r="D157" s="257" t="s">
        <v>4850</v>
      </c>
      <c r="E157" s="19" t="s">
        <v>1</v>
      </c>
      <c r="F157" s="258">
        <v>0</v>
      </c>
      <c r="G157" s="38"/>
      <c r="H157" s="39"/>
    </row>
    <row r="158" s="2" customFormat="1" ht="16.8" customHeight="1">
      <c r="A158" s="38"/>
      <c r="B158" s="39"/>
      <c r="C158" s="257" t="s">
        <v>1</v>
      </c>
      <c r="D158" s="257" t="s">
        <v>4910</v>
      </c>
      <c r="E158" s="19" t="s">
        <v>1</v>
      </c>
      <c r="F158" s="258">
        <v>30.77</v>
      </c>
      <c r="G158" s="38"/>
      <c r="H158" s="39"/>
    </row>
    <row r="159" s="2" customFormat="1" ht="16.8" customHeight="1">
      <c r="A159" s="38"/>
      <c r="B159" s="39"/>
      <c r="C159" s="257" t="s">
        <v>1</v>
      </c>
      <c r="D159" s="257" t="s">
        <v>4850</v>
      </c>
      <c r="E159" s="19" t="s">
        <v>1</v>
      </c>
      <c r="F159" s="258">
        <v>0</v>
      </c>
      <c r="G159" s="38"/>
      <c r="H159" s="39"/>
    </row>
    <row r="160" s="2" customFormat="1" ht="16.8" customHeight="1">
      <c r="A160" s="38"/>
      <c r="B160" s="39"/>
      <c r="C160" s="257" t="s">
        <v>1</v>
      </c>
      <c r="D160" s="257" t="s">
        <v>4911</v>
      </c>
      <c r="E160" s="19" t="s">
        <v>1</v>
      </c>
      <c r="F160" s="258">
        <v>30.890000000000001</v>
      </c>
      <c r="G160" s="38"/>
      <c r="H160" s="39"/>
    </row>
    <row r="161" s="2" customFormat="1" ht="16.8" customHeight="1">
      <c r="A161" s="38"/>
      <c r="B161" s="39"/>
      <c r="C161" s="257" t="s">
        <v>1</v>
      </c>
      <c r="D161" s="257" t="s">
        <v>4850</v>
      </c>
      <c r="E161" s="19" t="s">
        <v>1</v>
      </c>
      <c r="F161" s="258">
        <v>0</v>
      </c>
      <c r="G161" s="38"/>
      <c r="H161" s="39"/>
    </row>
    <row r="162" s="2" customFormat="1" ht="16.8" customHeight="1">
      <c r="A162" s="38"/>
      <c r="B162" s="39"/>
      <c r="C162" s="257" t="s">
        <v>1</v>
      </c>
      <c r="D162" s="257" t="s">
        <v>4912</v>
      </c>
      <c r="E162" s="19" t="s">
        <v>1</v>
      </c>
      <c r="F162" s="258">
        <v>25.719999999999999</v>
      </c>
      <c r="G162" s="38"/>
      <c r="H162" s="39"/>
    </row>
    <row r="163" s="2" customFormat="1" ht="16.8" customHeight="1">
      <c r="A163" s="38"/>
      <c r="B163" s="39"/>
      <c r="C163" s="257" t="s">
        <v>1</v>
      </c>
      <c r="D163" s="257" t="s">
        <v>4850</v>
      </c>
      <c r="E163" s="19" t="s">
        <v>1</v>
      </c>
      <c r="F163" s="258">
        <v>0</v>
      </c>
      <c r="G163" s="38"/>
      <c r="H163" s="39"/>
    </row>
    <row r="164" s="2" customFormat="1" ht="16.8" customHeight="1">
      <c r="A164" s="38"/>
      <c r="B164" s="39"/>
      <c r="C164" s="257" t="s">
        <v>1</v>
      </c>
      <c r="D164" s="257" t="s">
        <v>4908</v>
      </c>
      <c r="E164" s="19" t="s">
        <v>1</v>
      </c>
      <c r="F164" s="258">
        <v>29.41</v>
      </c>
      <c r="G164" s="38"/>
      <c r="H164" s="39"/>
    </row>
    <row r="165" s="2" customFormat="1" ht="16.8" customHeight="1">
      <c r="A165" s="38"/>
      <c r="B165" s="39"/>
      <c r="C165" s="257" t="s">
        <v>1</v>
      </c>
      <c r="D165" s="257" t="s">
        <v>4850</v>
      </c>
      <c r="E165" s="19" t="s">
        <v>1</v>
      </c>
      <c r="F165" s="258">
        <v>0</v>
      </c>
      <c r="G165" s="38"/>
      <c r="H165" s="39"/>
    </row>
    <row r="166" s="2" customFormat="1" ht="16.8" customHeight="1">
      <c r="A166" s="38"/>
      <c r="B166" s="39"/>
      <c r="C166" s="257" t="s">
        <v>1</v>
      </c>
      <c r="D166" s="257" t="s">
        <v>4913</v>
      </c>
      <c r="E166" s="19" t="s">
        <v>1</v>
      </c>
      <c r="F166" s="258">
        <v>9.4399999999999995</v>
      </c>
      <c r="G166" s="38"/>
      <c r="H166" s="39"/>
    </row>
    <row r="167" s="2" customFormat="1" ht="16.8" customHeight="1">
      <c r="A167" s="38"/>
      <c r="B167" s="39"/>
      <c r="C167" s="257" t="s">
        <v>1</v>
      </c>
      <c r="D167" s="257" t="s">
        <v>4850</v>
      </c>
      <c r="E167" s="19" t="s">
        <v>1</v>
      </c>
      <c r="F167" s="258">
        <v>0</v>
      </c>
      <c r="G167" s="38"/>
      <c r="H167" s="39"/>
    </row>
    <row r="168" s="2" customFormat="1" ht="16.8" customHeight="1">
      <c r="A168" s="38"/>
      <c r="B168" s="39"/>
      <c r="C168" s="257" t="s">
        <v>1</v>
      </c>
      <c r="D168" s="257" t="s">
        <v>4914</v>
      </c>
      <c r="E168" s="19" t="s">
        <v>1</v>
      </c>
      <c r="F168" s="258">
        <v>11.449999999999999</v>
      </c>
      <c r="G168" s="38"/>
      <c r="H168" s="39"/>
    </row>
    <row r="169" s="2" customFormat="1" ht="16.8" customHeight="1">
      <c r="A169" s="38"/>
      <c r="B169" s="39"/>
      <c r="C169" s="257" t="s">
        <v>1</v>
      </c>
      <c r="D169" s="257" t="s">
        <v>4850</v>
      </c>
      <c r="E169" s="19" t="s">
        <v>1</v>
      </c>
      <c r="F169" s="258">
        <v>0</v>
      </c>
      <c r="G169" s="38"/>
      <c r="H169" s="39"/>
    </row>
    <row r="170" s="2" customFormat="1" ht="16.8" customHeight="1">
      <c r="A170" s="38"/>
      <c r="B170" s="39"/>
      <c r="C170" s="257" t="s">
        <v>1</v>
      </c>
      <c r="D170" s="257" t="s">
        <v>4915</v>
      </c>
      <c r="E170" s="19" t="s">
        <v>1</v>
      </c>
      <c r="F170" s="258">
        <v>5.7000000000000002</v>
      </c>
      <c r="G170" s="38"/>
      <c r="H170" s="39"/>
    </row>
    <row r="171" s="2" customFormat="1" ht="16.8" customHeight="1">
      <c r="A171" s="38"/>
      <c r="B171" s="39"/>
      <c r="C171" s="257" t="s">
        <v>1</v>
      </c>
      <c r="D171" s="257" t="s">
        <v>4850</v>
      </c>
      <c r="E171" s="19" t="s">
        <v>1</v>
      </c>
      <c r="F171" s="258">
        <v>0</v>
      </c>
      <c r="G171" s="38"/>
      <c r="H171" s="39"/>
    </row>
    <row r="172" s="2" customFormat="1" ht="16.8" customHeight="1">
      <c r="A172" s="38"/>
      <c r="B172" s="39"/>
      <c r="C172" s="257" t="s">
        <v>1</v>
      </c>
      <c r="D172" s="257" t="s">
        <v>4916</v>
      </c>
      <c r="E172" s="19" t="s">
        <v>1</v>
      </c>
      <c r="F172" s="258">
        <v>4.1399999999999997</v>
      </c>
      <c r="G172" s="38"/>
      <c r="H172" s="39"/>
    </row>
    <row r="173" s="2" customFormat="1" ht="16.8" customHeight="1">
      <c r="A173" s="38"/>
      <c r="B173" s="39"/>
      <c r="C173" s="257" t="s">
        <v>1</v>
      </c>
      <c r="D173" s="257" t="s">
        <v>4850</v>
      </c>
      <c r="E173" s="19" t="s">
        <v>1</v>
      </c>
      <c r="F173" s="258">
        <v>0</v>
      </c>
      <c r="G173" s="38"/>
      <c r="H173" s="39"/>
    </row>
    <row r="174" s="2" customFormat="1" ht="16.8" customHeight="1">
      <c r="A174" s="38"/>
      <c r="B174" s="39"/>
      <c r="C174" s="257" t="s">
        <v>1</v>
      </c>
      <c r="D174" s="257" t="s">
        <v>4917</v>
      </c>
      <c r="E174" s="19" t="s">
        <v>1</v>
      </c>
      <c r="F174" s="258">
        <v>13.539999999999999</v>
      </c>
      <c r="G174" s="38"/>
      <c r="H174" s="39"/>
    </row>
    <row r="175" s="2" customFormat="1" ht="16.8" customHeight="1">
      <c r="A175" s="38"/>
      <c r="B175" s="39"/>
      <c r="C175" s="257" t="s">
        <v>1</v>
      </c>
      <c r="D175" s="257" t="s">
        <v>4850</v>
      </c>
      <c r="E175" s="19" t="s">
        <v>1</v>
      </c>
      <c r="F175" s="258">
        <v>0</v>
      </c>
      <c r="G175" s="38"/>
      <c r="H175" s="39"/>
    </row>
    <row r="176" s="2" customFormat="1" ht="16.8" customHeight="1">
      <c r="A176" s="38"/>
      <c r="B176" s="39"/>
      <c r="C176" s="257" t="s">
        <v>1</v>
      </c>
      <c r="D176" s="257" t="s">
        <v>4918</v>
      </c>
      <c r="E176" s="19" t="s">
        <v>1</v>
      </c>
      <c r="F176" s="258">
        <v>10.289999999999999</v>
      </c>
      <c r="G176" s="38"/>
      <c r="H176" s="39"/>
    </row>
    <row r="177" s="2" customFormat="1" ht="16.8" customHeight="1">
      <c r="A177" s="38"/>
      <c r="B177" s="39"/>
      <c r="C177" s="257" t="s">
        <v>1</v>
      </c>
      <c r="D177" s="257" t="s">
        <v>4850</v>
      </c>
      <c r="E177" s="19" t="s">
        <v>1</v>
      </c>
      <c r="F177" s="258">
        <v>0</v>
      </c>
      <c r="G177" s="38"/>
      <c r="H177" s="39"/>
    </row>
    <row r="178" s="2" customFormat="1" ht="16.8" customHeight="1">
      <c r="A178" s="38"/>
      <c r="B178" s="39"/>
      <c r="C178" s="257" t="s">
        <v>1</v>
      </c>
      <c r="D178" s="257" t="s">
        <v>4919</v>
      </c>
      <c r="E178" s="19" t="s">
        <v>1</v>
      </c>
      <c r="F178" s="258">
        <v>10.130000000000001</v>
      </c>
      <c r="G178" s="38"/>
      <c r="H178" s="39"/>
    </row>
    <row r="179" s="2" customFormat="1" ht="16.8" customHeight="1">
      <c r="A179" s="38"/>
      <c r="B179" s="39"/>
      <c r="C179" s="257" t="s">
        <v>1</v>
      </c>
      <c r="D179" s="257" t="s">
        <v>4850</v>
      </c>
      <c r="E179" s="19" t="s">
        <v>1</v>
      </c>
      <c r="F179" s="258">
        <v>0</v>
      </c>
      <c r="G179" s="38"/>
      <c r="H179" s="39"/>
    </row>
    <row r="180" s="2" customFormat="1" ht="16.8" customHeight="1">
      <c r="A180" s="38"/>
      <c r="B180" s="39"/>
      <c r="C180" s="257" t="s">
        <v>1</v>
      </c>
      <c r="D180" s="257" t="s">
        <v>4920</v>
      </c>
      <c r="E180" s="19" t="s">
        <v>1</v>
      </c>
      <c r="F180" s="258">
        <v>16.140000000000001</v>
      </c>
      <c r="G180" s="38"/>
      <c r="H180" s="39"/>
    </row>
    <row r="181" s="2" customFormat="1" ht="16.8" customHeight="1">
      <c r="A181" s="38"/>
      <c r="B181" s="39"/>
      <c r="C181" s="257" t="s">
        <v>1</v>
      </c>
      <c r="D181" s="257" t="s">
        <v>4850</v>
      </c>
      <c r="E181" s="19" t="s">
        <v>1</v>
      </c>
      <c r="F181" s="258">
        <v>0</v>
      </c>
      <c r="G181" s="38"/>
      <c r="H181" s="39"/>
    </row>
    <row r="182" s="2" customFormat="1" ht="16.8" customHeight="1">
      <c r="A182" s="38"/>
      <c r="B182" s="39"/>
      <c r="C182" s="257" t="s">
        <v>1</v>
      </c>
      <c r="D182" s="257" t="s">
        <v>4921</v>
      </c>
      <c r="E182" s="19" t="s">
        <v>1</v>
      </c>
      <c r="F182" s="258">
        <v>7.2699999999999996</v>
      </c>
      <c r="G182" s="38"/>
      <c r="H182" s="39"/>
    </row>
    <row r="183" s="2" customFormat="1" ht="16.8" customHeight="1">
      <c r="A183" s="38"/>
      <c r="B183" s="39"/>
      <c r="C183" s="257" t="s">
        <v>1</v>
      </c>
      <c r="D183" s="257" t="s">
        <v>4850</v>
      </c>
      <c r="E183" s="19" t="s">
        <v>1</v>
      </c>
      <c r="F183" s="258">
        <v>0</v>
      </c>
      <c r="G183" s="38"/>
      <c r="H183" s="39"/>
    </row>
    <row r="184" s="2" customFormat="1" ht="16.8" customHeight="1">
      <c r="A184" s="38"/>
      <c r="B184" s="39"/>
      <c r="C184" s="257" t="s">
        <v>1</v>
      </c>
      <c r="D184" s="257" t="s">
        <v>4922</v>
      </c>
      <c r="E184" s="19" t="s">
        <v>1</v>
      </c>
      <c r="F184" s="258">
        <v>4.6699999999999999</v>
      </c>
      <c r="G184" s="38"/>
      <c r="H184" s="39"/>
    </row>
    <row r="185" s="2" customFormat="1" ht="16.8" customHeight="1">
      <c r="A185" s="38"/>
      <c r="B185" s="39"/>
      <c r="C185" s="257" t="s">
        <v>1</v>
      </c>
      <c r="D185" s="257" t="s">
        <v>4850</v>
      </c>
      <c r="E185" s="19" t="s">
        <v>1</v>
      </c>
      <c r="F185" s="258">
        <v>0</v>
      </c>
      <c r="G185" s="38"/>
      <c r="H185" s="39"/>
    </row>
    <row r="186" s="2" customFormat="1" ht="16.8" customHeight="1">
      <c r="A186" s="38"/>
      <c r="B186" s="39"/>
      <c r="C186" s="257" t="s">
        <v>1</v>
      </c>
      <c r="D186" s="257" t="s">
        <v>4923</v>
      </c>
      <c r="E186" s="19" t="s">
        <v>1</v>
      </c>
      <c r="F186" s="258">
        <v>10.5</v>
      </c>
      <c r="G186" s="38"/>
      <c r="H186" s="39"/>
    </row>
    <row r="187" s="2" customFormat="1" ht="16.8" customHeight="1">
      <c r="A187" s="38"/>
      <c r="B187" s="39"/>
      <c r="C187" s="257" t="s">
        <v>1</v>
      </c>
      <c r="D187" s="257" t="s">
        <v>4850</v>
      </c>
      <c r="E187" s="19" t="s">
        <v>1</v>
      </c>
      <c r="F187" s="258">
        <v>0</v>
      </c>
      <c r="G187" s="38"/>
      <c r="H187" s="39"/>
    </row>
    <row r="188" s="2" customFormat="1" ht="16.8" customHeight="1">
      <c r="A188" s="38"/>
      <c r="B188" s="39"/>
      <c r="C188" s="257" t="s">
        <v>1</v>
      </c>
      <c r="D188" s="257" t="s">
        <v>4924</v>
      </c>
      <c r="E188" s="19" t="s">
        <v>1</v>
      </c>
      <c r="F188" s="258">
        <v>2.1600000000000001</v>
      </c>
      <c r="G188" s="38"/>
      <c r="H188" s="39"/>
    </row>
    <row r="189" s="2" customFormat="1" ht="16.8" customHeight="1">
      <c r="A189" s="38"/>
      <c r="B189" s="39"/>
      <c r="C189" s="257" t="s">
        <v>1</v>
      </c>
      <c r="D189" s="257" t="s">
        <v>4850</v>
      </c>
      <c r="E189" s="19" t="s">
        <v>1</v>
      </c>
      <c r="F189" s="258">
        <v>0</v>
      </c>
      <c r="G189" s="38"/>
      <c r="H189" s="39"/>
    </row>
    <row r="190" s="2" customFormat="1" ht="16.8" customHeight="1">
      <c r="A190" s="38"/>
      <c r="B190" s="39"/>
      <c r="C190" s="257" t="s">
        <v>1</v>
      </c>
      <c r="D190" s="257" t="s">
        <v>4925</v>
      </c>
      <c r="E190" s="19" t="s">
        <v>1</v>
      </c>
      <c r="F190" s="258">
        <v>2.9700000000000002</v>
      </c>
      <c r="G190" s="38"/>
      <c r="H190" s="39"/>
    </row>
    <row r="191" s="2" customFormat="1" ht="16.8" customHeight="1">
      <c r="A191" s="38"/>
      <c r="B191" s="39"/>
      <c r="C191" s="257" t="s">
        <v>1</v>
      </c>
      <c r="D191" s="257" t="s">
        <v>4850</v>
      </c>
      <c r="E191" s="19" t="s">
        <v>1</v>
      </c>
      <c r="F191" s="258">
        <v>0</v>
      </c>
      <c r="G191" s="38"/>
      <c r="H191" s="39"/>
    </row>
    <row r="192" s="2" customFormat="1" ht="16.8" customHeight="1">
      <c r="A192" s="38"/>
      <c r="B192" s="39"/>
      <c r="C192" s="257" t="s">
        <v>1</v>
      </c>
      <c r="D192" s="257" t="s">
        <v>4926</v>
      </c>
      <c r="E192" s="19" t="s">
        <v>1</v>
      </c>
      <c r="F192" s="258">
        <v>8.0500000000000007</v>
      </c>
      <c r="G192" s="38"/>
      <c r="H192" s="39"/>
    </row>
    <row r="193" s="2" customFormat="1" ht="16.8" customHeight="1">
      <c r="A193" s="38"/>
      <c r="B193" s="39"/>
      <c r="C193" s="257" t="s">
        <v>1</v>
      </c>
      <c r="D193" s="257" t="s">
        <v>4850</v>
      </c>
      <c r="E193" s="19" t="s">
        <v>1</v>
      </c>
      <c r="F193" s="258">
        <v>0</v>
      </c>
      <c r="G193" s="38"/>
      <c r="H193" s="39"/>
    </row>
    <row r="194" s="2" customFormat="1" ht="16.8" customHeight="1">
      <c r="A194" s="38"/>
      <c r="B194" s="39"/>
      <c r="C194" s="257" t="s">
        <v>1</v>
      </c>
      <c r="D194" s="257" t="s">
        <v>4927</v>
      </c>
      <c r="E194" s="19" t="s">
        <v>1</v>
      </c>
      <c r="F194" s="258">
        <v>7.79</v>
      </c>
      <c r="G194" s="38"/>
      <c r="H194" s="39"/>
    </row>
    <row r="195" s="2" customFormat="1" ht="16.8" customHeight="1">
      <c r="A195" s="38"/>
      <c r="B195" s="39"/>
      <c r="C195" s="257" t="s">
        <v>1</v>
      </c>
      <c r="D195" s="257" t="s">
        <v>4850</v>
      </c>
      <c r="E195" s="19" t="s">
        <v>1</v>
      </c>
      <c r="F195" s="258">
        <v>0</v>
      </c>
      <c r="G195" s="38"/>
      <c r="H195" s="39"/>
    </row>
    <row r="196" s="2" customFormat="1" ht="16.8" customHeight="1">
      <c r="A196" s="38"/>
      <c r="B196" s="39"/>
      <c r="C196" s="257" t="s">
        <v>1</v>
      </c>
      <c r="D196" s="257" t="s">
        <v>4928</v>
      </c>
      <c r="E196" s="19" t="s">
        <v>1</v>
      </c>
      <c r="F196" s="258">
        <v>89.109999999999999</v>
      </c>
      <c r="G196" s="38"/>
      <c r="H196" s="39"/>
    </row>
    <row r="197" s="2" customFormat="1" ht="16.8" customHeight="1">
      <c r="A197" s="38"/>
      <c r="B197" s="39"/>
      <c r="C197" s="257" t="s">
        <v>1</v>
      </c>
      <c r="D197" s="257" t="s">
        <v>4850</v>
      </c>
      <c r="E197" s="19" t="s">
        <v>1</v>
      </c>
      <c r="F197" s="258">
        <v>0</v>
      </c>
      <c r="G197" s="38"/>
      <c r="H197" s="39"/>
    </row>
    <row r="198" s="2" customFormat="1" ht="16.8" customHeight="1">
      <c r="A198" s="38"/>
      <c r="B198" s="39"/>
      <c r="C198" s="257" t="s">
        <v>1</v>
      </c>
      <c r="D198" s="257" t="s">
        <v>4929</v>
      </c>
      <c r="E198" s="19" t="s">
        <v>1</v>
      </c>
      <c r="F198" s="258">
        <v>9.2599999999999998</v>
      </c>
      <c r="G198" s="38"/>
      <c r="H198" s="39"/>
    </row>
    <row r="199" s="2" customFormat="1" ht="16.8" customHeight="1">
      <c r="A199" s="38"/>
      <c r="B199" s="39"/>
      <c r="C199" s="257" t="s">
        <v>1</v>
      </c>
      <c r="D199" s="257" t="s">
        <v>4850</v>
      </c>
      <c r="E199" s="19" t="s">
        <v>1</v>
      </c>
      <c r="F199" s="258">
        <v>0</v>
      </c>
      <c r="G199" s="38"/>
      <c r="H199" s="39"/>
    </row>
    <row r="200" s="2" customFormat="1" ht="16.8" customHeight="1">
      <c r="A200" s="38"/>
      <c r="B200" s="39"/>
      <c r="C200" s="257" t="s">
        <v>1</v>
      </c>
      <c r="D200" s="257" t="s">
        <v>4930</v>
      </c>
      <c r="E200" s="19" t="s">
        <v>1</v>
      </c>
      <c r="F200" s="258">
        <v>18.75</v>
      </c>
      <c r="G200" s="38"/>
      <c r="H200" s="39"/>
    </row>
    <row r="201" s="2" customFormat="1" ht="16.8" customHeight="1">
      <c r="A201" s="38"/>
      <c r="B201" s="39"/>
      <c r="C201" s="257" t="s">
        <v>1</v>
      </c>
      <c r="D201" s="257" t="s">
        <v>4850</v>
      </c>
      <c r="E201" s="19" t="s">
        <v>1</v>
      </c>
      <c r="F201" s="258">
        <v>0</v>
      </c>
      <c r="G201" s="38"/>
      <c r="H201" s="39"/>
    </row>
    <row r="202" s="2" customFormat="1" ht="16.8" customHeight="1">
      <c r="A202" s="38"/>
      <c r="B202" s="39"/>
      <c r="C202" s="257" t="s">
        <v>1</v>
      </c>
      <c r="D202" s="257" t="s">
        <v>4931</v>
      </c>
      <c r="E202" s="19" t="s">
        <v>1</v>
      </c>
      <c r="F202" s="258">
        <v>13.619999999999999</v>
      </c>
      <c r="G202" s="38"/>
      <c r="H202" s="39"/>
    </row>
    <row r="203" s="2" customFormat="1" ht="16.8" customHeight="1">
      <c r="A203" s="38"/>
      <c r="B203" s="39"/>
      <c r="C203" s="257" t="s">
        <v>1</v>
      </c>
      <c r="D203" s="257" t="s">
        <v>4850</v>
      </c>
      <c r="E203" s="19" t="s">
        <v>1</v>
      </c>
      <c r="F203" s="258">
        <v>0</v>
      </c>
      <c r="G203" s="38"/>
      <c r="H203" s="39"/>
    </row>
    <row r="204" s="2" customFormat="1" ht="16.8" customHeight="1">
      <c r="A204" s="38"/>
      <c r="B204" s="39"/>
      <c r="C204" s="257" t="s">
        <v>1</v>
      </c>
      <c r="D204" s="257" t="s">
        <v>4932</v>
      </c>
      <c r="E204" s="19" t="s">
        <v>1</v>
      </c>
      <c r="F204" s="258">
        <v>11.699999999999999</v>
      </c>
      <c r="G204" s="38"/>
      <c r="H204" s="39"/>
    </row>
    <row r="205" s="2" customFormat="1" ht="16.8" customHeight="1">
      <c r="A205" s="38"/>
      <c r="B205" s="39"/>
      <c r="C205" s="257" t="s">
        <v>1</v>
      </c>
      <c r="D205" s="257" t="s">
        <v>4850</v>
      </c>
      <c r="E205" s="19" t="s">
        <v>1</v>
      </c>
      <c r="F205" s="258">
        <v>0</v>
      </c>
      <c r="G205" s="38"/>
      <c r="H205" s="39"/>
    </row>
    <row r="206" s="2" customFormat="1" ht="16.8" customHeight="1">
      <c r="A206" s="38"/>
      <c r="B206" s="39"/>
      <c r="C206" s="257" t="s">
        <v>1</v>
      </c>
      <c r="D206" s="257" t="s">
        <v>4932</v>
      </c>
      <c r="E206" s="19" t="s">
        <v>1</v>
      </c>
      <c r="F206" s="258">
        <v>11.699999999999999</v>
      </c>
      <c r="G206" s="38"/>
      <c r="H206" s="39"/>
    </row>
    <row r="207" s="2" customFormat="1" ht="16.8" customHeight="1">
      <c r="A207" s="38"/>
      <c r="B207" s="39"/>
      <c r="C207" s="257" t="s">
        <v>1</v>
      </c>
      <c r="D207" s="257" t="s">
        <v>4850</v>
      </c>
      <c r="E207" s="19" t="s">
        <v>1</v>
      </c>
      <c r="F207" s="258">
        <v>0</v>
      </c>
      <c r="G207" s="38"/>
      <c r="H207" s="39"/>
    </row>
    <row r="208" s="2" customFormat="1" ht="16.8" customHeight="1">
      <c r="A208" s="38"/>
      <c r="B208" s="39"/>
      <c r="C208" s="257" t="s">
        <v>1</v>
      </c>
      <c r="D208" s="257" t="s">
        <v>4933</v>
      </c>
      <c r="E208" s="19" t="s">
        <v>1</v>
      </c>
      <c r="F208" s="258">
        <v>18.920000000000002</v>
      </c>
      <c r="G208" s="38"/>
      <c r="H208" s="39"/>
    </row>
    <row r="209" s="2" customFormat="1" ht="16.8" customHeight="1">
      <c r="A209" s="38"/>
      <c r="B209" s="39"/>
      <c r="C209" s="257" t="s">
        <v>1</v>
      </c>
      <c r="D209" s="257" t="s">
        <v>4850</v>
      </c>
      <c r="E209" s="19" t="s">
        <v>1</v>
      </c>
      <c r="F209" s="258">
        <v>0</v>
      </c>
      <c r="G209" s="38"/>
      <c r="H209" s="39"/>
    </row>
    <row r="210" s="2" customFormat="1" ht="16.8" customHeight="1">
      <c r="A210" s="38"/>
      <c r="B210" s="39"/>
      <c r="C210" s="257" t="s">
        <v>1</v>
      </c>
      <c r="D210" s="257" t="s">
        <v>4934</v>
      </c>
      <c r="E210" s="19" t="s">
        <v>1</v>
      </c>
      <c r="F210" s="258">
        <v>30.949999999999999</v>
      </c>
      <c r="G210" s="38"/>
      <c r="H210" s="39"/>
    </row>
    <row r="211" s="2" customFormat="1" ht="16.8" customHeight="1">
      <c r="A211" s="38"/>
      <c r="B211" s="39"/>
      <c r="C211" s="257" t="s">
        <v>1</v>
      </c>
      <c r="D211" s="257" t="s">
        <v>4850</v>
      </c>
      <c r="E211" s="19" t="s">
        <v>1</v>
      </c>
      <c r="F211" s="258">
        <v>0</v>
      </c>
      <c r="G211" s="38"/>
      <c r="H211" s="39"/>
    </row>
    <row r="212" s="2" customFormat="1" ht="16.8" customHeight="1">
      <c r="A212" s="38"/>
      <c r="B212" s="39"/>
      <c r="C212" s="257" t="s">
        <v>1</v>
      </c>
      <c r="D212" s="257" t="s">
        <v>4935</v>
      </c>
      <c r="E212" s="19" t="s">
        <v>1</v>
      </c>
      <c r="F212" s="258">
        <v>2.7400000000000002</v>
      </c>
      <c r="G212" s="38"/>
      <c r="H212" s="39"/>
    </row>
    <row r="213" s="2" customFormat="1" ht="16.8" customHeight="1">
      <c r="A213" s="38"/>
      <c r="B213" s="39"/>
      <c r="C213" s="257" t="s">
        <v>1</v>
      </c>
      <c r="D213" s="257" t="s">
        <v>4850</v>
      </c>
      <c r="E213" s="19" t="s">
        <v>1</v>
      </c>
      <c r="F213" s="258">
        <v>0</v>
      </c>
      <c r="G213" s="38"/>
      <c r="H213" s="39"/>
    </row>
    <row r="214" s="2" customFormat="1" ht="16.8" customHeight="1">
      <c r="A214" s="38"/>
      <c r="B214" s="39"/>
      <c r="C214" s="257" t="s">
        <v>1</v>
      </c>
      <c r="D214" s="257" t="s">
        <v>4936</v>
      </c>
      <c r="E214" s="19" t="s">
        <v>1</v>
      </c>
      <c r="F214" s="258">
        <v>1.23</v>
      </c>
      <c r="G214" s="38"/>
      <c r="H214" s="39"/>
    </row>
    <row r="215" s="2" customFormat="1" ht="16.8" customHeight="1">
      <c r="A215" s="38"/>
      <c r="B215" s="39"/>
      <c r="C215" s="257" t="s">
        <v>1</v>
      </c>
      <c r="D215" s="257" t="s">
        <v>4850</v>
      </c>
      <c r="E215" s="19" t="s">
        <v>1</v>
      </c>
      <c r="F215" s="258">
        <v>0</v>
      </c>
      <c r="G215" s="38"/>
      <c r="H215" s="39"/>
    </row>
    <row r="216" s="2" customFormat="1" ht="16.8" customHeight="1">
      <c r="A216" s="38"/>
      <c r="B216" s="39"/>
      <c r="C216" s="257" t="s">
        <v>1</v>
      </c>
      <c r="D216" s="257" t="s">
        <v>4937</v>
      </c>
      <c r="E216" s="19" t="s">
        <v>1</v>
      </c>
      <c r="F216" s="258">
        <v>8.0800000000000001</v>
      </c>
      <c r="G216" s="38"/>
      <c r="H216" s="39"/>
    </row>
    <row r="217" s="2" customFormat="1" ht="16.8" customHeight="1">
      <c r="A217" s="38"/>
      <c r="B217" s="39"/>
      <c r="C217" s="257" t="s">
        <v>1</v>
      </c>
      <c r="D217" s="257" t="s">
        <v>4850</v>
      </c>
      <c r="E217" s="19" t="s">
        <v>1</v>
      </c>
      <c r="F217" s="258">
        <v>0</v>
      </c>
      <c r="G217" s="38"/>
      <c r="H217" s="39"/>
    </row>
    <row r="218" s="2" customFormat="1" ht="16.8" customHeight="1">
      <c r="A218" s="38"/>
      <c r="B218" s="39"/>
      <c r="C218" s="257" t="s">
        <v>1</v>
      </c>
      <c r="D218" s="257" t="s">
        <v>4938</v>
      </c>
      <c r="E218" s="19" t="s">
        <v>1</v>
      </c>
      <c r="F218" s="258">
        <v>72.640000000000001</v>
      </c>
      <c r="G218" s="38"/>
      <c r="H218" s="39"/>
    </row>
    <row r="219" s="2" customFormat="1" ht="16.8" customHeight="1">
      <c r="A219" s="38"/>
      <c r="B219" s="39"/>
      <c r="C219" s="257" t="s">
        <v>1</v>
      </c>
      <c r="D219" s="257" t="s">
        <v>4850</v>
      </c>
      <c r="E219" s="19" t="s">
        <v>1</v>
      </c>
      <c r="F219" s="258">
        <v>0</v>
      </c>
      <c r="G219" s="38"/>
      <c r="H219" s="39"/>
    </row>
    <row r="220" s="2" customFormat="1" ht="16.8" customHeight="1">
      <c r="A220" s="38"/>
      <c r="B220" s="39"/>
      <c r="C220" s="257" t="s">
        <v>1</v>
      </c>
      <c r="D220" s="257" t="s">
        <v>4939</v>
      </c>
      <c r="E220" s="19" t="s">
        <v>1</v>
      </c>
      <c r="F220" s="258">
        <v>73.019999999999996</v>
      </c>
      <c r="G220" s="38"/>
      <c r="H220" s="39"/>
    </row>
    <row r="221" s="2" customFormat="1" ht="16.8" customHeight="1">
      <c r="A221" s="38"/>
      <c r="B221" s="39"/>
      <c r="C221" s="257" t="s">
        <v>1</v>
      </c>
      <c r="D221" s="257" t="s">
        <v>4850</v>
      </c>
      <c r="E221" s="19" t="s">
        <v>1</v>
      </c>
      <c r="F221" s="258">
        <v>0</v>
      </c>
      <c r="G221" s="38"/>
      <c r="H221" s="39"/>
    </row>
    <row r="222" s="2" customFormat="1" ht="16.8" customHeight="1">
      <c r="A222" s="38"/>
      <c r="B222" s="39"/>
      <c r="C222" s="257" t="s">
        <v>1</v>
      </c>
      <c r="D222" s="257" t="s">
        <v>4940</v>
      </c>
      <c r="E222" s="19" t="s">
        <v>1</v>
      </c>
      <c r="F222" s="258">
        <v>72.560000000000002</v>
      </c>
      <c r="G222" s="38"/>
      <c r="H222" s="39"/>
    </row>
    <row r="223" s="2" customFormat="1" ht="16.8" customHeight="1">
      <c r="A223" s="38"/>
      <c r="B223" s="39"/>
      <c r="C223" s="257" t="s">
        <v>1</v>
      </c>
      <c r="D223" s="257" t="s">
        <v>4850</v>
      </c>
      <c r="E223" s="19" t="s">
        <v>1</v>
      </c>
      <c r="F223" s="258">
        <v>0</v>
      </c>
      <c r="G223" s="38"/>
      <c r="H223" s="39"/>
    </row>
    <row r="224" s="2" customFormat="1" ht="16.8" customHeight="1">
      <c r="A224" s="38"/>
      <c r="B224" s="39"/>
      <c r="C224" s="257" t="s">
        <v>1</v>
      </c>
      <c r="D224" s="257" t="s">
        <v>4941</v>
      </c>
      <c r="E224" s="19" t="s">
        <v>1</v>
      </c>
      <c r="F224" s="258">
        <v>20.550000000000001</v>
      </c>
      <c r="G224" s="38"/>
      <c r="H224" s="39"/>
    </row>
    <row r="225" s="2" customFormat="1" ht="16.8" customHeight="1">
      <c r="A225" s="38"/>
      <c r="B225" s="39"/>
      <c r="C225" s="257" t="s">
        <v>1</v>
      </c>
      <c r="D225" s="257" t="s">
        <v>4850</v>
      </c>
      <c r="E225" s="19" t="s">
        <v>1</v>
      </c>
      <c r="F225" s="258">
        <v>0</v>
      </c>
      <c r="G225" s="38"/>
      <c r="H225" s="39"/>
    </row>
    <row r="226" s="2" customFormat="1" ht="16.8" customHeight="1">
      <c r="A226" s="38"/>
      <c r="B226" s="39"/>
      <c r="C226" s="257" t="s">
        <v>1</v>
      </c>
      <c r="D226" s="257" t="s">
        <v>4942</v>
      </c>
      <c r="E226" s="19" t="s">
        <v>1</v>
      </c>
      <c r="F226" s="258">
        <v>7.54</v>
      </c>
      <c r="G226" s="38"/>
      <c r="H226" s="39"/>
    </row>
    <row r="227" s="2" customFormat="1" ht="16.8" customHeight="1">
      <c r="A227" s="38"/>
      <c r="B227" s="39"/>
      <c r="C227" s="257" t="s">
        <v>1</v>
      </c>
      <c r="D227" s="257" t="s">
        <v>4850</v>
      </c>
      <c r="E227" s="19" t="s">
        <v>1</v>
      </c>
      <c r="F227" s="258">
        <v>0</v>
      </c>
      <c r="G227" s="38"/>
      <c r="H227" s="39"/>
    </row>
    <row r="228" s="2" customFormat="1" ht="16.8" customHeight="1">
      <c r="A228" s="38"/>
      <c r="B228" s="39"/>
      <c r="C228" s="257" t="s">
        <v>1</v>
      </c>
      <c r="D228" s="257" t="s">
        <v>4943</v>
      </c>
      <c r="E228" s="19" t="s">
        <v>1</v>
      </c>
      <c r="F228" s="258">
        <v>20.289999999999999</v>
      </c>
      <c r="G228" s="38"/>
      <c r="H228" s="39"/>
    </row>
    <row r="229" s="2" customFormat="1" ht="16.8" customHeight="1">
      <c r="A229" s="38"/>
      <c r="B229" s="39"/>
      <c r="C229" s="257" t="s">
        <v>1</v>
      </c>
      <c r="D229" s="257" t="s">
        <v>4850</v>
      </c>
      <c r="E229" s="19" t="s">
        <v>1</v>
      </c>
      <c r="F229" s="258">
        <v>0</v>
      </c>
      <c r="G229" s="38"/>
      <c r="H229" s="39"/>
    </row>
    <row r="230" s="2" customFormat="1" ht="16.8" customHeight="1">
      <c r="A230" s="38"/>
      <c r="B230" s="39"/>
      <c r="C230" s="257" t="s">
        <v>1</v>
      </c>
      <c r="D230" s="257" t="s">
        <v>4944</v>
      </c>
      <c r="E230" s="19" t="s">
        <v>1</v>
      </c>
      <c r="F230" s="258">
        <v>6.0800000000000001</v>
      </c>
      <c r="G230" s="38"/>
      <c r="H230" s="39"/>
    </row>
    <row r="231" s="2" customFormat="1" ht="16.8" customHeight="1">
      <c r="A231" s="38"/>
      <c r="B231" s="39"/>
      <c r="C231" s="257" t="s">
        <v>1</v>
      </c>
      <c r="D231" s="257" t="s">
        <v>4850</v>
      </c>
      <c r="E231" s="19" t="s">
        <v>1</v>
      </c>
      <c r="F231" s="258">
        <v>0</v>
      </c>
      <c r="G231" s="38"/>
      <c r="H231" s="39"/>
    </row>
    <row r="232" s="2" customFormat="1" ht="16.8" customHeight="1">
      <c r="A232" s="38"/>
      <c r="B232" s="39"/>
      <c r="C232" s="257" t="s">
        <v>1</v>
      </c>
      <c r="D232" s="257" t="s">
        <v>4945</v>
      </c>
      <c r="E232" s="19" t="s">
        <v>1</v>
      </c>
      <c r="F232" s="258">
        <v>5.9500000000000002</v>
      </c>
      <c r="G232" s="38"/>
      <c r="H232" s="39"/>
    </row>
    <row r="233" s="2" customFormat="1" ht="16.8" customHeight="1">
      <c r="A233" s="38"/>
      <c r="B233" s="39"/>
      <c r="C233" s="257" t="s">
        <v>1</v>
      </c>
      <c r="D233" s="257" t="s">
        <v>4850</v>
      </c>
      <c r="E233" s="19" t="s">
        <v>1</v>
      </c>
      <c r="F233" s="258">
        <v>0</v>
      </c>
      <c r="G233" s="38"/>
      <c r="H233" s="39"/>
    </row>
    <row r="234" s="2" customFormat="1" ht="16.8" customHeight="1">
      <c r="A234" s="38"/>
      <c r="B234" s="39"/>
      <c r="C234" s="257" t="s">
        <v>1</v>
      </c>
      <c r="D234" s="257" t="s">
        <v>4946</v>
      </c>
      <c r="E234" s="19" t="s">
        <v>1</v>
      </c>
      <c r="F234" s="258">
        <v>1.45</v>
      </c>
      <c r="G234" s="38"/>
      <c r="H234" s="39"/>
    </row>
    <row r="235" s="2" customFormat="1" ht="16.8" customHeight="1">
      <c r="A235" s="38"/>
      <c r="B235" s="39"/>
      <c r="C235" s="257" t="s">
        <v>1</v>
      </c>
      <c r="D235" s="257" t="s">
        <v>4850</v>
      </c>
      <c r="E235" s="19" t="s">
        <v>1</v>
      </c>
      <c r="F235" s="258">
        <v>0</v>
      </c>
      <c r="G235" s="38"/>
      <c r="H235" s="39"/>
    </row>
    <row r="236" s="2" customFormat="1" ht="16.8" customHeight="1">
      <c r="A236" s="38"/>
      <c r="B236" s="39"/>
      <c r="C236" s="257" t="s">
        <v>1</v>
      </c>
      <c r="D236" s="257" t="s">
        <v>4947</v>
      </c>
      <c r="E236" s="19" t="s">
        <v>1</v>
      </c>
      <c r="F236" s="258">
        <v>6.0199999999999996</v>
      </c>
      <c r="G236" s="38"/>
      <c r="H236" s="39"/>
    </row>
    <row r="237" s="2" customFormat="1" ht="16.8" customHeight="1">
      <c r="A237" s="38"/>
      <c r="B237" s="39"/>
      <c r="C237" s="257" t="s">
        <v>1</v>
      </c>
      <c r="D237" s="257" t="s">
        <v>4850</v>
      </c>
      <c r="E237" s="19" t="s">
        <v>1</v>
      </c>
      <c r="F237" s="258">
        <v>0</v>
      </c>
      <c r="G237" s="38"/>
      <c r="H237" s="39"/>
    </row>
    <row r="238" s="2" customFormat="1" ht="16.8" customHeight="1">
      <c r="A238" s="38"/>
      <c r="B238" s="39"/>
      <c r="C238" s="257" t="s">
        <v>1</v>
      </c>
      <c r="D238" s="257" t="s">
        <v>4948</v>
      </c>
      <c r="E238" s="19" t="s">
        <v>1</v>
      </c>
      <c r="F238" s="258">
        <v>3.0099999999999998</v>
      </c>
      <c r="G238" s="38"/>
      <c r="H238" s="39"/>
    </row>
    <row r="239" s="2" customFormat="1" ht="16.8" customHeight="1">
      <c r="A239" s="38"/>
      <c r="B239" s="39"/>
      <c r="C239" s="257" t="s">
        <v>1</v>
      </c>
      <c r="D239" s="257" t="s">
        <v>4850</v>
      </c>
      <c r="E239" s="19" t="s">
        <v>1</v>
      </c>
      <c r="F239" s="258">
        <v>0</v>
      </c>
      <c r="G239" s="38"/>
      <c r="H239" s="39"/>
    </row>
    <row r="240" s="2" customFormat="1" ht="16.8" customHeight="1">
      <c r="A240" s="38"/>
      <c r="B240" s="39"/>
      <c r="C240" s="257" t="s">
        <v>1</v>
      </c>
      <c r="D240" s="257" t="s">
        <v>4949</v>
      </c>
      <c r="E240" s="19" t="s">
        <v>1</v>
      </c>
      <c r="F240" s="258">
        <v>7.4900000000000002</v>
      </c>
      <c r="G240" s="38"/>
      <c r="H240" s="39"/>
    </row>
    <row r="241" s="2" customFormat="1" ht="16.8" customHeight="1">
      <c r="A241" s="38"/>
      <c r="B241" s="39"/>
      <c r="C241" s="257" t="s">
        <v>1</v>
      </c>
      <c r="D241" s="257" t="s">
        <v>4850</v>
      </c>
      <c r="E241" s="19" t="s">
        <v>1</v>
      </c>
      <c r="F241" s="258">
        <v>0</v>
      </c>
      <c r="G241" s="38"/>
      <c r="H241" s="39"/>
    </row>
    <row r="242" s="2" customFormat="1" ht="16.8" customHeight="1">
      <c r="A242" s="38"/>
      <c r="B242" s="39"/>
      <c r="C242" s="257" t="s">
        <v>1</v>
      </c>
      <c r="D242" s="257" t="s">
        <v>4950</v>
      </c>
      <c r="E242" s="19" t="s">
        <v>1</v>
      </c>
      <c r="F242" s="258">
        <v>8.9199999999999999</v>
      </c>
      <c r="G242" s="38"/>
      <c r="H242" s="39"/>
    </row>
    <row r="243" s="2" customFormat="1" ht="16.8" customHeight="1">
      <c r="A243" s="38"/>
      <c r="B243" s="39"/>
      <c r="C243" s="257" t="s">
        <v>1</v>
      </c>
      <c r="D243" s="257" t="s">
        <v>4850</v>
      </c>
      <c r="E243" s="19" t="s">
        <v>1</v>
      </c>
      <c r="F243" s="258">
        <v>0</v>
      </c>
      <c r="G243" s="38"/>
      <c r="H243" s="39"/>
    </row>
    <row r="244" s="2" customFormat="1" ht="16.8" customHeight="1">
      <c r="A244" s="38"/>
      <c r="B244" s="39"/>
      <c r="C244" s="257" t="s">
        <v>1</v>
      </c>
      <c r="D244" s="257" t="s">
        <v>4951</v>
      </c>
      <c r="E244" s="19" t="s">
        <v>1</v>
      </c>
      <c r="F244" s="258">
        <v>1.3600000000000001</v>
      </c>
      <c r="G244" s="38"/>
      <c r="H244" s="39"/>
    </row>
    <row r="245" s="2" customFormat="1" ht="16.8" customHeight="1">
      <c r="A245" s="38"/>
      <c r="B245" s="39"/>
      <c r="C245" s="257" t="s">
        <v>1</v>
      </c>
      <c r="D245" s="257" t="s">
        <v>4850</v>
      </c>
      <c r="E245" s="19" t="s">
        <v>1</v>
      </c>
      <c r="F245" s="258">
        <v>0</v>
      </c>
      <c r="G245" s="38"/>
      <c r="H245" s="39"/>
    </row>
    <row r="246" s="2" customFormat="1" ht="16.8" customHeight="1">
      <c r="A246" s="38"/>
      <c r="B246" s="39"/>
      <c r="C246" s="257" t="s">
        <v>1</v>
      </c>
      <c r="D246" s="257" t="s">
        <v>4952</v>
      </c>
      <c r="E246" s="19" t="s">
        <v>1</v>
      </c>
      <c r="F246" s="258">
        <v>173.65000000000001</v>
      </c>
      <c r="G246" s="38"/>
      <c r="H246" s="39"/>
    </row>
    <row r="247" s="2" customFormat="1" ht="16.8" customHeight="1">
      <c r="A247" s="38"/>
      <c r="B247" s="39"/>
      <c r="C247" s="257" t="s">
        <v>1</v>
      </c>
      <c r="D247" s="257" t="s">
        <v>4850</v>
      </c>
      <c r="E247" s="19" t="s">
        <v>1</v>
      </c>
      <c r="F247" s="258">
        <v>0</v>
      </c>
      <c r="G247" s="38"/>
      <c r="H247" s="39"/>
    </row>
    <row r="248" s="2" customFormat="1" ht="16.8" customHeight="1">
      <c r="A248" s="38"/>
      <c r="B248" s="39"/>
      <c r="C248" s="257" t="s">
        <v>1</v>
      </c>
      <c r="D248" s="257" t="s">
        <v>4953</v>
      </c>
      <c r="E248" s="19" t="s">
        <v>1</v>
      </c>
      <c r="F248" s="258">
        <v>66.319999999999993</v>
      </c>
      <c r="G248" s="38"/>
      <c r="H248" s="39"/>
    </row>
    <row r="249" s="2" customFormat="1" ht="16.8" customHeight="1">
      <c r="A249" s="38"/>
      <c r="B249" s="39"/>
      <c r="C249" s="257" t="s">
        <v>1</v>
      </c>
      <c r="D249" s="257" t="s">
        <v>4850</v>
      </c>
      <c r="E249" s="19" t="s">
        <v>1</v>
      </c>
      <c r="F249" s="258">
        <v>0</v>
      </c>
      <c r="G249" s="38"/>
      <c r="H249" s="39"/>
    </row>
    <row r="250" s="2" customFormat="1" ht="16.8" customHeight="1">
      <c r="A250" s="38"/>
      <c r="B250" s="39"/>
      <c r="C250" s="257" t="s">
        <v>1</v>
      </c>
      <c r="D250" s="257" t="s">
        <v>4954</v>
      </c>
      <c r="E250" s="19" t="s">
        <v>1</v>
      </c>
      <c r="F250" s="258">
        <v>65.939999999999998</v>
      </c>
      <c r="G250" s="38"/>
      <c r="H250" s="39"/>
    </row>
    <row r="251" s="2" customFormat="1" ht="16.8" customHeight="1">
      <c r="A251" s="38"/>
      <c r="B251" s="39"/>
      <c r="C251" s="257" t="s">
        <v>1</v>
      </c>
      <c r="D251" s="257" t="s">
        <v>4850</v>
      </c>
      <c r="E251" s="19" t="s">
        <v>1</v>
      </c>
      <c r="F251" s="258">
        <v>0</v>
      </c>
      <c r="G251" s="38"/>
      <c r="H251" s="39"/>
    </row>
    <row r="252" s="2" customFormat="1" ht="16.8" customHeight="1">
      <c r="A252" s="38"/>
      <c r="B252" s="39"/>
      <c r="C252" s="257" t="s">
        <v>1</v>
      </c>
      <c r="D252" s="257" t="s">
        <v>749</v>
      </c>
      <c r="E252" s="19" t="s">
        <v>1</v>
      </c>
      <c r="F252" s="258">
        <v>65</v>
      </c>
      <c r="G252" s="38"/>
      <c r="H252" s="39"/>
    </row>
    <row r="253" s="2" customFormat="1" ht="16.8" customHeight="1">
      <c r="A253" s="38"/>
      <c r="B253" s="39"/>
      <c r="C253" s="257" t="s">
        <v>1</v>
      </c>
      <c r="D253" s="257" t="s">
        <v>4850</v>
      </c>
      <c r="E253" s="19" t="s">
        <v>1</v>
      </c>
      <c r="F253" s="258">
        <v>0</v>
      </c>
      <c r="G253" s="38"/>
      <c r="H253" s="39"/>
    </row>
    <row r="254" s="2" customFormat="1" ht="16.8" customHeight="1">
      <c r="A254" s="38"/>
      <c r="B254" s="39"/>
      <c r="C254" s="257" t="s">
        <v>1</v>
      </c>
      <c r="D254" s="257" t="s">
        <v>4955</v>
      </c>
      <c r="E254" s="19" t="s">
        <v>1</v>
      </c>
      <c r="F254" s="258">
        <v>65.450000000000003</v>
      </c>
      <c r="G254" s="38"/>
      <c r="H254" s="39"/>
    </row>
    <row r="255" s="2" customFormat="1" ht="16.8" customHeight="1">
      <c r="A255" s="38"/>
      <c r="B255" s="39"/>
      <c r="C255" s="257" t="s">
        <v>1</v>
      </c>
      <c r="D255" s="257" t="s">
        <v>4850</v>
      </c>
      <c r="E255" s="19" t="s">
        <v>1</v>
      </c>
      <c r="F255" s="258">
        <v>0</v>
      </c>
      <c r="G255" s="38"/>
      <c r="H255" s="39"/>
    </row>
    <row r="256" s="2" customFormat="1" ht="16.8" customHeight="1">
      <c r="A256" s="38"/>
      <c r="B256" s="39"/>
      <c r="C256" s="257" t="s">
        <v>1</v>
      </c>
      <c r="D256" s="257" t="s">
        <v>4956</v>
      </c>
      <c r="E256" s="19" t="s">
        <v>1</v>
      </c>
      <c r="F256" s="258">
        <v>65.620000000000005</v>
      </c>
      <c r="G256" s="38"/>
      <c r="H256" s="39"/>
    </row>
    <row r="257" s="2" customFormat="1" ht="16.8" customHeight="1">
      <c r="A257" s="38"/>
      <c r="B257" s="39"/>
      <c r="C257" s="257" t="s">
        <v>1</v>
      </c>
      <c r="D257" s="257" t="s">
        <v>4850</v>
      </c>
      <c r="E257" s="19" t="s">
        <v>1</v>
      </c>
      <c r="F257" s="258">
        <v>0</v>
      </c>
      <c r="G257" s="38"/>
      <c r="H257" s="39"/>
    </row>
    <row r="258" s="2" customFormat="1" ht="16.8" customHeight="1">
      <c r="A258" s="38"/>
      <c r="B258" s="39"/>
      <c r="C258" s="257" t="s">
        <v>1</v>
      </c>
      <c r="D258" s="257" t="s">
        <v>4957</v>
      </c>
      <c r="E258" s="19" t="s">
        <v>1</v>
      </c>
      <c r="F258" s="258">
        <v>9.6400000000000006</v>
      </c>
      <c r="G258" s="38"/>
      <c r="H258" s="39"/>
    </row>
    <row r="259" s="2" customFormat="1" ht="16.8" customHeight="1">
      <c r="A259" s="38"/>
      <c r="B259" s="39"/>
      <c r="C259" s="257" t="s">
        <v>1</v>
      </c>
      <c r="D259" s="257" t="s">
        <v>4850</v>
      </c>
      <c r="E259" s="19" t="s">
        <v>1</v>
      </c>
      <c r="F259" s="258">
        <v>0</v>
      </c>
      <c r="G259" s="38"/>
      <c r="H259" s="39"/>
    </row>
    <row r="260" s="2" customFormat="1" ht="16.8" customHeight="1">
      <c r="A260" s="38"/>
      <c r="B260" s="39"/>
      <c r="C260" s="257" t="s">
        <v>1</v>
      </c>
      <c r="D260" s="257" t="s">
        <v>4958</v>
      </c>
      <c r="E260" s="19" t="s">
        <v>1</v>
      </c>
      <c r="F260" s="258">
        <v>1.3200000000000001</v>
      </c>
      <c r="G260" s="38"/>
      <c r="H260" s="39"/>
    </row>
    <row r="261" s="2" customFormat="1" ht="16.8" customHeight="1">
      <c r="A261" s="38"/>
      <c r="B261" s="39"/>
      <c r="C261" s="257" t="s">
        <v>1</v>
      </c>
      <c r="D261" s="257" t="s">
        <v>4850</v>
      </c>
      <c r="E261" s="19" t="s">
        <v>1</v>
      </c>
      <c r="F261" s="258">
        <v>0</v>
      </c>
      <c r="G261" s="38"/>
      <c r="H261" s="39"/>
    </row>
    <row r="262" s="2" customFormat="1" ht="16.8" customHeight="1">
      <c r="A262" s="38"/>
      <c r="B262" s="39"/>
      <c r="C262" s="257" t="s">
        <v>1</v>
      </c>
      <c r="D262" s="257" t="s">
        <v>4948</v>
      </c>
      <c r="E262" s="19" t="s">
        <v>1</v>
      </c>
      <c r="F262" s="258">
        <v>3.0099999999999998</v>
      </c>
      <c r="G262" s="38"/>
      <c r="H262" s="39"/>
    </row>
    <row r="263" s="2" customFormat="1" ht="16.8" customHeight="1">
      <c r="A263" s="38"/>
      <c r="B263" s="39"/>
      <c r="C263" s="257" t="s">
        <v>1</v>
      </c>
      <c r="D263" s="257" t="s">
        <v>4850</v>
      </c>
      <c r="E263" s="19" t="s">
        <v>1</v>
      </c>
      <c r="F263" s="258">
        <v>0</v>
      </c>
      <c r="G263" s="38"/>
      <c r="H263" s="39"/>
    </row>
    <row r="264" s="2" customFormat="1" ht="16.8" customHeight="1">
      <c r="A264" s="38"/>
      <c r="B264" s="39"/>
      <c r="C264" s="257" t="s">
        <v>1</v>
      </c>
      <c r="D264" s="257" t="s">
        <v>4959</v>
      </c>
      <c r="E264" s="19" t="s">
        <v>1</v>
      </c>
      <c r="F264" s="258">
        <v>9.8699999999999992</v>
      </c>
      <c r="G264" s="38"/>
      <c r="H264" s="39"/>
    </row>
    <row r="265" s="2" customFormat="1" ht="16.8" customHeight="1">
      <c r="A265" s="38"/>
      <c r="B265" s="39"/>
      <c r="C265" s="257" t="s">
        <v>1</v>
      </c>
      <c r="D265" s="257" t="s">
        <v>4850</v>
      </c>
      <c r="E265" s="19" t="s">
        <v>1</v>
      </c>
      <c r="F265" s="258">
        <v>0</v>
      </c>
      <c r="G265" s="38"/>
      <c r="H265" s="39"/>
    </row>
    <row r="266" s="2" customFormat="1" ht="16.8" customHeight="1">
      <c r="A266" s="38"/>
      <c r="B266" s="39"/>
      <c r="C266" s="257" t="s">
        <v>1</v>
      </c>
      <c r="D266" s="257" t="s">
        <v>4946</v>
      </c>
      <c r="E266" s="19" t="s">
        <v>1</v>
      </c>
      <c r="F266" s="258">
        <v>1.45</v>
      </c>
      <c r="G266" s="38"/>
      <c r="H266" s="39"/>
    </row>
    <row r="267" s="2" customFormat="1" ht="16.8" customHeight="1">
      <c r="A267" s="38"/>
      <c r="B267" s="39"/>
      <c r="C267" s="257" t="s">
        <v>1</v>
      </c>
      <c r="D267" s="257" t="s">
        <v>4850</v>
      </c>
      <c r="E267" s="19" t="s">
        <v>1</v>
      </c>
      <c r="F267" s="258">
        <v>0</v>
      </c>
      <c r="G267" s="38"/>
      <c r="H267" s="39"/>
    </row>
    <row r="268" s="2" customFormat="1" ht="16.8" customHeight="1">
      <c r="A268" s="38"/>
      <c r="B268" s="39"/>
      <c r="C268" s="257" t="s">
        <v>1</v>
      </c>
      <c r="D268" s="257" t="s">
        <v>4960</v>
      </c>
      <c r="E268" s="19" t="s">
        <v>1</v>
      </c>
      <c r="F268" s="258">
        <v>1.46</v>
      </c>
      <c r="G268" s="38"/>
      <c r="H268" s="39"/>
    </row>
    <row r="269" s="2" customFormat="1" ht="16.8" customHeight="1">
      <c r="A269" s="38"/>
      <c r="B269" s="39"/>
      <c r="C269" s="257" t="s">
        <v>1</v>
      </c>
      <c r="D269" s="257" t="s">
        <v>4850</v>
      </c>
      <c r="E269" s="19" t="s">
        <v>1</v>
      </c>
      <c r="F269" s="258">
        <v>0</v>
      </c>
      <c r="G269" s="38"/>
      <c r="H269" s="39"/>
    </row>
    <row r="270" s="2" customFormat="1" ht="16.8" customHeight="1">
      <c r="A270" s="38"/>
      <c r="B270" s="39"/>
      <c r="C270" s="257" t="s">
        <v>1</v>
      </c>
      <c r="D270" s="257" t="s">
        <v>4961</v>
      </c>
      <c r="E270" s="19" t="s">
        <v>1</v>
      </c>
      <c r="F270" s="258">
        <v>4.3099999999999996</v>
      </c>
      <c r="G270" s="38"/>
      <c r="H270" s="39"/>
    </row>
    <row r="271" s="2" customFormat="1" ht="16.8" customHeight="1">
      <c r="A271" s="38"/>
      <c r="B271" s="39"/>
      <c r="C271" s="257" t="s">
        <v>1</v>
      </c>
      <c r="D271" s="257" t="s">
        <v>4850</v>
      </c>
      <c r="E271" s="19" t="s">
        <v>1</v>
      </c>
      <c r="F271" s="258">
        <v>0</v>
      </c>
      <c r="G271" s="38"/>
      <c r="H271" s="39"/>
    </row>
    <row r="272" s="2" customFormat="1" ht="16.8" customHeight="1">
      <c r="A272" s="38"/>
      <c r="B272" s="39"/>
      <c r="C272" s="257" t="s">
        <v>1</v>
      </c>
      <c r="D272" s="257" t="s">
        <v>4962</v>
      </c>
      <c r="E272" s="19" t="s">
        <v>1</v>
      </c>
      <c r="F272" s="258">
        <v>20.75</v>
      </c>
      <c r="G272" s="38"/>
      <c r="H272" s="39"/>
    </row>
    <row r="273" s="2" customFormat="1" ht="16.8" customHeight="1">
      <c r="A273" s="38"/>
      <c r="B273" s="39"/>
      <c r="C273" s="257" t="s">
        <v>1</v>
      </c>
      <c r="D273" s="257" t="s">
        <v>4850</v>
      </c>
      <c r="E273" s="19" t="s">
        <v>1</v>
      </c>
      <c r="F273" s="258">
        <v>0</v>
      </c>
      <c r="G273" s="38"/>
      <c r="H273" s="39"/>
    </row>
    <row r="274" s="2" customFormat="1" ht="16.8" customHeight="1">
      <c r="A274" s="38"/>
      <c r="B274" s="39"/>
      <c r="C274" s="257" t="s">
        <v>1</v>
      </c>
      <c r="D274" s="257" t="s">
        <v>4963</v>
      </c>
      <c r="E274" s="19" t="s">
        <v>1</v>
      </c>
      <c r="F274" s="258">
        <v>14.539999999999999</v>
      </c>
      <c r="G274" s="38"/>
      <c r="H274" s="39"/>
    </row>
    <row r="275" s="2" customFormat="1" ht="16.8" customHeight="1">
      <c r="A275" s="38"/>
      <c r="B275" s="39"/>
      <c r="C275" s="257" t="s">
        <v>1</v>
      </c>
      <c r="D275" s="257" t="s">
        <v>4850</v>
      </c>
      <c r="E275" s="19" t="s">
        <v>1</v>
      </c>
      <c r="F275" s="258">
        <v>0</v>
      </c>
      <c r="G275" s="38"/>
      <c r="H275" s="39"/>
    </row>
    <row r="276" s="2" customFormat="1" ht="16.8" customHeight="1">
      <c r="A276" s="38"/>
      <c r="B276" s="39"/>
      <c r="C276" s="257" t="s">
        <v>1</v>
      </c>
      <c r="D276" s="257" t="s">
        <v>4853</v>
      </c>
      <c r="E276" s="19" t="s">
        <v>1</v>
      </c>
      <c r="F276" s="258">
        <v>8.4000000000000004</v>
      </c>
      <c r="G276" s="38"/>
      <c r="H276" s="39"/>
    </row>
    <row r="277" s="2" customFormat="1" ht="16.8" customHeight="1">
      <c r="A277" s="38"/>
      <c r="B277" s="39"/>
      <c r="C277" s="257" t="s">
        <v>1</v>
      </c>
      <c r="D277" s="257" t="s">
        <v>4850</v>
      </c>
      <c r="E277" s="19" t="s">
        <v>1</v>
      </c>
      <c r="F277" s="258">
        <v>0</v>
      </c>
      <c r="G277" s="38"/>
      <c r="H277" s="39"/>
    </row>
    <row r="278" s="2" customFormat="1" ht="16.8" customHeight="1">
      <c r="A278" s="38"/>
      <c r="B278" s="39"/>
      <c r="C278" s="257" t="s">
        <v>1</v>
      </c>
      <c r="D278" s="257" t="s">
        <v>4888</v>
      </c>
      <c r="E278" s="19" t="s">
        <v>1</v>
      </c>
      <c r="F278" s="258">
        <v>1.26</v>
      </c>
      <c r="G278" s="38"/>
      <c r="H278" s="39"/>
    </row>
    <row r="279" s="2" customFormat="1" ht="16.8" customHeight="1">
      <c r="A279" s="38"/>
      <c r="B279" s="39"/>
      <c r="C279" s="257" t="s">
        <v>1</v>
      </c>
      <c r="D279" s="257" t="s">
        <v>4850</v>
      </c>
      <c r="E279" s="19" t="s">
        <v>1</v>
      </c>
      <c r="F279" s="258">
        <v>0</v>
      </c>
      <c r="G279" s="38"/>
      <c r="H279" s="39"/>
    </row>
    <row r="280" s="2" customFormat="1" ht="16.8" customHeight="1">
      <c r="A280" s="38"/>
      <c r="B280" s="39"/>
      <c r="C280" s="257" t="s">
        <v>1</v>
      </c>
      <c r="D280" s="257" t="s">
        <v>4888</v>
      </c>
      <c r="E280" s="19" t="s">
        <v>1</v>
      </c>
      <c r="F280" s="258">
        <v>1.26</v>
      </c>
      <c r="G280" s="38"/>
      <c r="H280" s="39"/>
    </row>
    <row r="281" s="2" customFormat="1" ht="16.8" customHeight="1">
      <c r="A281" s="38"/>
      <c r="B281" s="39"/>
      <c r="C281" s="257" t="s">
        <v>1</v>
      </c>
      <c r="D281" s="257" t="s">
        <v>4850</v>
      </c>
      <c r="E281" s="19" t="s">
        <v>1</v>
      </c>
      <c r="F281" s="258">
        <v>0</v>
      </c>
      <c r="G281" s="38"/>
      <c r="H281" s="39"/>
    </row>
    <row r="282" s="2" customFormat="1" ht="16.8" customHeight="1">
      <c r="A282" s="38"/>
      <c r="B282" s="39"/>
      <c r="C282" s="257" t="s">
        <v>1</v>
      </c>
      <c r="D282" s="257" t="s">
        <v>4888</v>
      </c>
      <c r="E282" s="19" t="s">
        <v>1</v>
      </c>
      <c r="F282" s="258">
        <v>1.26</v>
      </c>
      <c r="G282" s="38"/>
      <c r="H282" s="39"/>
    </row>
    <row r="283" s="2" customFormat="1" ht="16.8" customHeight="1">
      <c r="A283" s="38"/>
      <c r="B283" s="39"/>
      <c r="C283" s="257" t="s">
        <v>1</v>
      </c>
      <c r="D283" s="257" t="s">
        <v>4850</v>
      </c>
      <c r="E283" s="19" t="s">
        <v>1</v>
      </c>
      <c r="F283" s="258">
        <v>0</v>
      </c>
      <c r="G283" s="38"/>
      <c r="H283" s="39"/>
    </row>
    <row r="284" s="2" customFormat="1" ht="16.8" customHeight="1">
      <c r="A284" s="38"/>
      <c r="B284" s="39"/>
      <c r="C284" s="257" t="s">
        <v>1</v>
      </c>
      <c r="D284" s="257" t="s">
        <v>4964</v>
      </c>
      <c r="E284" s="19" t="s">
        <v>1</v>
      </c>
      <c r="F284" s="258">
        <v>1.3500000000000001</v>
      </c>
      <c r="G284" s="38"/>
      <c r="H284" s="39"/>
    </row>
    <row r="285" s="2" customFormat="1" ht="16.8" customHeight="1">
      <c r="A285" s="38"/>
      <c r="B285" s="39"/>
      <c r="C285" s="257" t="s">
        <v>1</v>
      </c>
      <c r="D285" s="257" t="s">
        <v>4850</v>
      </c>
      <c r="E285" s="19" t="s">
        <v>1</v>
      </c>
      <c r="F285" s="258">
        <v>0</v>
      </c>
      <c r="G285" s="38"/>
      <c r="H285" s="39"/>
    </row>
    <row r="286" s="2" customFormat="1" ht="16.8" customHeight="1">
      <c r="A286" s="38"/>
      <c r="B286" s="39"/>
      <c r="C286" s="257" t="s">
        <v>1</v>
      </c>
      <c r="D286" s="257" t="s">
        <v>4964</v>
      </c>
      <c r="E286" s="19" t="s">
        <v>1</v>
      </c>
      <c r="F286" s="258">
        <v>1.3500000000000001</v>
      </c>
      <c r="G286" s="38"/>
      <c r="H286" s="39"/>
    </row>
    <row r="287" s="2" customFormat="1" ht="16.8" customHeight="1">
      <c r="A287" s="38"/>
      <c r="B287" s="39"/>
      <c r="C287" s="257" t="s">
        <v>1</v>
      </c>
      <c r="D287" s="257" t="s">
        <v>4850</v>
      </c>
      <c r="E287" s="19" t="s">
        <v>1</v>
      </c>
      <c r="F287" s="258">
        <v>0</v>
      </c>
      <c r="G287" s="38"/>
      <c r="H287" s="39"/>
    </row>
    <row r="288" s="2" customFormat="1" ht="16.8" customHeight="1">
      <c r="A288" s="38"/>
      <c r="B288" s="39"/>
      <c r="C288" s="257" t="s">
        <v>1</v>
      </c>
      <c r="D288" s="257" t="s">
        <v>4888</v>
      </c>
      <c r="E288" s="19" t="s">
        <v>1</v>
      </c>
      <c r="F288" s="258">
        <v>1.26</v>
      </c>
      <c r="G288" s="38"/>
      <c r="H288" s="39"/>
    </row>
    <row r="289" s="2" customFormat="1" ht="16.8" customHeight="1">
      <c r="A289" s="38"/>
      <c r="B289" s="39"/>
      <c r="C289" s="257" t="s">
        <v>1</v>
      </c>
      <c r="D289" s="257" t="s">
        <v>4850</v>
      </c>
      <c r="E289" s="19" t="s">
        <v>1</v>
      </c>
      <c r="F289" s="258">
        <v>0</v>
      </c>
      <c r="G289" s="38"/>
      <c r="H289" s="39"/>
    </row>
    <row r="290" s="2" customFormat="1" ht="16.8" customHeight="1">
      <c r="A290" s="38"/>
      <c r="B290" s="39"/>
      <c r="C290" s="257" t="s">
        <v>1</v>
      </c>
      <c r="D290" s="257" t="s">
        <v>4958</v>
      </c>
      <c r="E290" s="19" t="s">
        <v>1</v>
      </c>
      <c r="F290" s="258">
        <v>1.3200000000000001</v>
      </c>
      <c r="G290" s="38"/>
      <c r="H290" s="39"/>
    </row>
    <row r="291" s="2" customFormat="1" ht="16.8" customHeight="1">
      <c r="A291" s="38"/>
      <c r="B291" s="39"/>
      <c r="C291" s="257" t="s">
        <v>1</v>
      </c>
      <c r="D291" s="257" t="s">
        <v>4850</v>
      </c>
      <c r="E291" s="19" t="s">
        <v>1</v>
      </c>
      <c r="F291" s="258">
        <v>0</v>
      </c>
      <c r="G291" s="38"/>
      <c r="H291" s="39"/>
    </row>
    <row r="292" s="2" customFormat="1" ht="16.8" customHeight="1">
      <c r="A292" s="38"/>
      <c r="B292" s="39"/>
      <c r="C292" s="257" t="s">
        <v>1</v>
      </c>
      <c r="D292" s="257" t="s">
        <v>4965</v>
      </c>
      <c r="E292" s="19" t="s">
        <v>1</v>
      </c>
      <c r="F292" s="258">
        <v>1.2</v>
      </c>
      <c r="G292" s="38"/>
      <c r="H292" s="39"/>
    </row>
    <row r="293" s="2" customFormat="1" ht="16.8" customHeight="1">
      <c r="A293" s="38"/>
      <c r="B293" s="39"/>
      <c r="C293" s="257" t="s">
        <v>1</v>
      </c>
      <c r="D293" s="257" t="s">
        <v>4850</v>
      </c>
      <c r="E293" s="19" t="s">
        <v>1</v>
      </c>
      <c r="F293" s="258">
        <v>0</v>
      </c>
      <c r="G293" s="38"/>
      <c r="H293" s="39"/>
    </row>
    <row r="294" s="2" customFormat="1" ht="16.8" customHeight="1">
      <c r="A294" s="38"/>
      <c r="B294" s="39"/>
      <c r="C294" s="257" t="s">
        <v>1</v>
      </c>
      <c r="D294" s="257" t="s">
        <v>4965</v>
      </c>
      <c r="E294" s="19" t="s">
        <v>1</v>
      </c>
      <c r="F294" s="258">
        <v>1.2</v>
      </c>
      <c r="G294" s="38"/>
      <c r="H294" s="39"/>
    </row>
    <row r="295" s="2" customFormat="1" ht="16.8" customHeight="1">
      <c r="A295" s="38"/>
      <c r="B295" s="39"/>
      <c r="C295" s="257" t="s">
        <v>1</v>
      </c>
      <c r="D295" s="257" t="s">
        <v>4850</v>
      </c>
      <c r="E295" s="19" t="s">
        <v>1</v>
      </c>
      <c r="F295" s="258">
        <v>0</v>
      </c>
      <c r="G295" s="38"/>
      <c r="H295" s="39"/>
    </row>
    <row r="296" s="2" customFormat="1" ht="16.8" customHeight="1">
      <c r="A296" s="38"/>
      <c r="B296" s="39"/>
      <c r="C296" s="257" t="s">
        <v>1</v>
      </c>
      <c r="D296" s="257" t="s">
        <v>4966</v>
      </c>
      <c r="E296" s="19" t="s">
        <v>1</v>
      </c>
      <c r="F296" s="258">
        <v>8.3699999999999992</v>
      </c>
      <c r="G296" s="38"/>
      <c r="H296" s="39"/>
    </row>
    <row r="297" s="2" customFormat="1" ht="16.8" customHeight="1">
      <c r="A297" s="38"/>
      <c r="B297" s="39"/>
      <c r="C297" s="257" t="s">
        <v>1</v>
      </c>
      <c r="D297" s="257" t="s">
        <v>4850</v>
      </c>
      <c r="E297" s="19" t="s">
        <v>1</v>
      </c>
      <c r="F297" s="258">
        <v>0</v>
      </c>
      <c r="G297" s="38"/>
      <c r="H297" s="39"/>
    </row>
    <row r="298" s="2" customFormat="1" ht="16.8" customHeight="1">
      <c r="A298" s="38"/>
      <c r="B298" s="39"/>
      <c r="C298" s="257" t="s">
        <v>1</v>
      </c>
      <c r="D298" s="257" t="s">
        <v>4965</v>
      </c>
      <c r="E298" s="19" t="s">
        <v>1</v>
      </c>
      <c r="F298" s="258">
        <v>1.2</v>
      </c>
      <c r="G298" s="38"/>
      <c r="H298" s="39"/>
    </row>
    <row r="299" s="2" customFormat="1" ht="16.8" customHeight="1">
      <c r="A299" s="38"/>
      <c r="B299" s="39"/>
      <c r="C299" s="257" t="s">
        <v>1</v>
      </c>
      <c r="D299" s="257" t="s">
        <v>4850</v>
      </c>
      <c r="E299" s="19" t="s">
        <v>1</v>
      </c>
      <c r="F299" s="258">
        <v>0</v>
      </c>
      <c r="G299" s="38"/>
      <c r="H299" s="39"/>
    </row>
    <row r="300" s="2" customFormat="1" ht="16.8" customHeight="1">
      <c r="A300" s="38"/>
      <c r="B300" s="39"/>
      <c r="C300" s="257" t="s">
        <v>1</v>
      </c>
      <c r="D300" s="257" t="s">
        <v>4965</v>
      </c>
      <c r="E300" s="19" t="s">
        <v>1</v>
      </c>
      <c r="F300" s="258">
        <v>1.2</v>
      </c>
      <c r="G300" s="38"/>
      <c r="H300" s="39"/>
    </row>
    <row r="301" s="2" customFormat="1" ht="16.8" customHeight="1">
      <c r="A301" s="38"/>
      <c r="B301" s="39"/>
      <c r="C301" s="257" t="s">
        <v>1</v>
      </c>
      <c r="D301" s="257" t="s">
        <v>4850</v>
      </c>
      <c r="E301" s="19" t="s">
        <v>1</v>
      </c>
      <c r="F301" s="258">
        <v>0</v>
      </c>
      <c r="G301" s="38"/>
      <c r="H301" s="39"/>
    </row>
    <row r="302" s="2" customFormat="1" ht="16.8" customHeight="1">
      <c r="A302" s="38"/>
      <c r="B302" s="39"/>
      <c r="C302" s="257" t="s">
        <v>1</v>
      </c>
      <c r="D302" s="257" t="s">
        <v>4853</v>
      </c>
      <c r="E302" s="19" t="s">
        <v>1</v>
      </c>
      <c r="F302" s="258">
        <v>8.4000000000000004</v>
      </c>
      <c r="G302" s="38"/>
      <c r="H302" s="39"/>
    </row>
    <row r="303" s="2" customFormat="1" ht="16.8" customHeight="1">
      <c r="A303" s="38"/>
      <c r="B303" s="39"/>
      <c r="C303" s="257" t="s">
        <v>1</v>
      </c>
      <c r="D303" s="257" t="s">
        <v>4850</v>
      </c>
      <c r="E303" s="19" t="s">
        <v>1</v>
      </c>
      <c r="F303" s="258">
        <v>0</v>
      </c>
      <c r="G303" s="38"/>
      <c r="H303" s="39"/>
    </row>
    <row r="304" s="2" customFormat="1" ht="16.8" customHeight="1">
      <c r="A304" s="38"/>
      <c r="B304" s="39"/>
      <c r="C304" s="257" t="s">
        <v>1</v>
      </c>
      <c r="D304" s="257" t="s">
        <v>4965</v>
      </c>
      <c r="E304" s="19" t="s">
        <v>1</v>
      </c>
      <c r="F304" s="258">
        <v>1.2</v>
      </c>
      <c r="G304" s="38"/>
      <c r="H304" s="39"/>
    </row>
    <row r="305" s="2" customFormat="1" ht="16.8" customHeight="1">
      <c r="A305" s="38"/>
      <c r="B305" s="39"/>
      <c r="C305" s="257" t="s">
        <v>1</v>
      </c>
      <c r="D305" s="257" t="s">
        <v>4850</v>
      </c>
      <c r="E305" s="19" t="s">
        <v>1</v>
      </c>
      <c r="F305" s="258">
        <v>0</v>
      </c>
      <c r="G305" s="38"/>
      <c r="H305" s="39"/>
    </row>
    <row r="306" s="2" customFormat="1" ht="16.8" customHeight="1">
      <c r="A306" s="38"/>
      <c r="B306" s="39"/>
      <c r="C306" s="257" t="s">
        <v>1</v>
      </c>
      <c r="D306" s="257" t="s">
        <v>4967</v>
      </c>
      <c r="E306" s="19" t="s">
        <v>1</v>
      </c>
      <c r="F306" s="258">
        <v>8.4499999999999993</v>
      </c>
      <c r="G306" s="38"/>
      <c r="H306" s="39"/>
    </row>
    <row r="307" s="2" customFormat="1" ht="16.8" customHeight="1">
      <c r="A307" s="38"/>
      <c r="B307" s="39"/>
      <c r="C307" s="257" t="s">
        <v>1</v>
      </c>
      <c r="D307" s="257" t="s">
        <v>4850</v>
      </c>
      <c r="E307" s="19" t="s">
        <v>1</v>
      </c>
      <c r="F307" s="258">
        <v>0</v>
      </c>
      <c r="G307" s="38"/>
      <c r="H307" s="39"/>
    </row>
    <row r="308" s="2" customFormat="1" ht="16.8" customHeight="1">
      <c r="A308" s="38"/>
      <c r="B308" s="39"/>
      <c r="C308" s="257" t="s">
        <v>1</v>
      </c>
      <c r="D308" s="257" t="s">
        <v>4965</v>
      </c>
      <c r="E308" s="19" t="s">
        <v>1</v>
      </c>
      <c r="F308" s="258">
        <v>1.2</v>
      </c>
      <c r="G308" s="38"/>
      <c r="H308" s="39"/>
    </row>
    <row r="309" s="2" customFormat="1" ht="16.8" customHeight="1">
      <c r="A309" s="38"/>
      <c r="B309" s="39"/>
      <c r="C309" s="257" t="s">
        <v>1</v>
      </c>
      <c r="D309" s="257" t="s">
        <v>4850</v>
      </c>
      <c r="E309" s="19" t="s">
        <v>1</v>
      </c>
      <c r="F309" s="258">
        <v>0</v>
      </c>
      <c r="G309" s="38"/>
      <c r="H309" s="39"/>
    </row>
    <row r="310" s="2" customFormat="1" ht="16.8" customHeight="1">
      <c r="A310" s="38"/>
      <c r="B310" s="39"/>
      <c r="C310" s="257" t="s">
        <v>1</v>
      </c>
      <c r="D310" s="257" t="s">
        <v>4965</v>
      </c>
      <c r="E310" s="19" t="s">
        <v>1</v>
      </c>
      <c r="F310" s="258">
        <v>1.2</v>
      </c>
      <c r="G310" s="38"/>
      <c r="H310" s="39"/>
    </row>
    <row r="311" s="2" customFormat="1" ht="16.8" customHeight="1">
      <c r="A311" s="38"/>
      <c r="B311" s="39"/>
      <c r="C311" s="257" t="s">
        <v>1</v>
      </c>
      <c r="D311" s="257" t="s">
        <v>4850</v>
      </c>
      <c r="E311" s="19" t="s">
        <v>1</v>
      </c>
      <c r="F311" s="258">
        <v>0</v>
      </c>
      <c r="G311" s="38"/>
      <c r="H311" s="39"/>
    </row>
    <row r="312" s="2" customFormat="1" ht="16.8" customHeight="1">
      <c r="A312" s="38"/>
      <c r="B312" s="39"/>
      <c r="C312" s="257" t="s">
        <v>1</v>
      </c>
      <c r="D312" s="257" t="s">
        <v>4965</v>
      </c>
      <c r="E312" s="19" t="s">
        <v>1</v>
      </c>
      <c r="F312" s="258">
        <v>1.2</v>
      </c>
      <c r="G312" s="38"/>
      <c r="H312" s="39"/>
    </row>
    <row r="313" s="2" customFormat="1" ht="16.8" customHeight="1">
      <c r="A313" s="38"/>
      <c r="B313" s="39"/>
      <c r="C313" s="257" t="s">
        <v>1</v>
      </c>
      <c r="D313" s="257" t="s">
        <v>4850</v>
      </c>
      <c r="E313" s="19" t="s">
        <v>1</v>
      </c>
      <c r="F313" s="258">
        <v>0</v>
      </c>
      <c r="G313" s="38"/>
      <c r="H313" s="39"/>
    </row>
    <row r="314" s="2" customFormat="1" ht="16.8" customHeight="1">
      <c r="A314" s="38"/>
      <c r="B314" s="39"/>
      <c r="C314" s="257" t="s">
        <v>1</v>
      </c>
      <c r="D314" s="257" t="s">
        <v>4853</v>
      </c>
      <c r="E314" s="19" t="s">
        <v>1</v>
      </c>
      <c r="F314" s="258">
        <v>8.4000000000000004</v>
      </c>
      <c r="G314" s="38"/>
      <c r="H314" s="39"/>
    </row>
    <row r="315" s="2" customFormat="1" ht="16.8" customHeight="1">
      <c r="A315" s="38"/>
      <c r="B315" s="39"/>
      <c r="C315" s="257" t="s">
        <v>1</v>
      </c>
      <c r="D315" s="257" t="s">
        <v>4850</v>
      </c>
      <c r="E315" s="19" t="s">
        <v>1</v>
      </c>
      <c r="F315" s="258">
        <v>0</v>
      </c>
      <c r="G315" s="38"/>
      <c r="H315" s="39"/>
    </row>
    <row r="316" s="2" customFormat="1" ht="16.8" customHeight="1">
      <c r="A316" s="38"/>
      <c r="B316" s="39"/>
      <c r="C316" s="257" t="s">
        <v>1</v>
      </c>
      <c r="D316" s="257" t="s">
        <v>4965</v>
      </c>
      <c r="E316" s="19" t="s">
        <v>1</v>
      </c>
      <c r="F316" s="258">
        <v>1.2</v>
      </c>
      <c r="G316" s="38"/>
      <c r="H316" s="39"/>
    </row>
    <row r="317" s="2" customFormat="1" ht="16.8" customHeight="1">
      <c r="A317" s="38"/>
      <c r="B317" s="39"/>
      <c r="C317" s="257" t="s">
        <v>1</v>
      </c>
      <c r="D317" s="257" t="s">
        <v>4850</v>
      </c>
      <c r="E317" s="19" t="s">
        <v>1</v>
      </c>
      <c r="F317" s="258">
        <v>0</v>
      </c>
      <c r="G317" s="38"/>
      <c r="H317" s="39"/>
    </row>
    <row r="318" s="2" customFormat="1" ht="16.8" customHeight="1">
      <c r="A318" s="38"/>
      <c r="B318" s="39"/>
      <c r="C318" s="257" t="s">
        <v>1</v>
      </c>
      <c r="D318" s="257" t="s">
        <v>4967</v>
      </c>
      <c r="E318" s="19" t="s">
        <v>1</v>
      </c>
      <c r="F318" s="258">
        <v>8.4499999999999993</v>
      </c>
      <c r="G318" s="38"/>
      <c r="H318" s="39"/>
    </row>
    <row r="319" s="2" customFormat="1" ht="16.8" customHeight="1">
      <c r="A319" s="38"/>
      <c r="B319" s="39"/>
      <c r="C319" s="257" t="s">
        <v>1</v>
      </c>
      <c r="D319" s="257" t="s">
        <v>4850</v>
      </c>
      <c r="E319" s="19" t="s">
        <v>1</v>
      </c>
      <c r="F319" s="258">
        <v>0</v>
      </c>
      <c r="G319" s="38"/>
      <c r="H319" s="39"/>
    </row>
    <row r="320" s="2" customFormat="1" ht="16.8" customHeight="1">
      <c r="A320" s="38"/>
      <c r="B320" s="39"/>
      <c r="C320" s="257" t="s">
        <v>1</v>
      </c>
      <c r="D320" s="257" t="s">
        <v>4965</v>
      </c>
      <c r="E320" s="19" t="s">
        <v>1</v>
      </c>
      <c r="F320" s="258">
        <v>1.2</v>
      </c>
      <c r="G320" s="38"/>
      <c r="H320" s="39"/>
    </row>
    <row r="321" s="2" customFormat="1" ht="16.8" customHeight="1">
      <c r="A321" s="38"/>
      <c r="B321" s="39"/>
      <c r="C321" s="257" t="s">
        <v>1</v>
      </c>
      <c r="D321" s="257" t="s">
        <v>4850</v>
      </c>
      <c r="E321" s="19" t="s">
        <v>1</v>
      </c>
      <c r="F321" s="258">
        <v>0</v>
      </c>
      <c r="G321" s="38"/>
      <c r="H321" s="39"/>
    </row>
    <row r="322" s="2" customFormat="1" ht="16.8" customHeight="1">
      <c r="A322" s="38"/>
      <c r="B322" s="39"/>
      <c r="C322" s="257" t="s">
        <v>1</v>
      </c>
      <c r="D322" s="257" t="s">
        <v>4965</v>
      </c>
      <c r="E322" s="19" t="s">
        <v>1</v>
      </c>
      <c r="F322" s="258">
        <v>1.2</v>
      </c>
      <c r="G322" s="38"/>
      <c r="H322" s="39"/>
    </row>
    <row r="323" s="2" customFormat="1" ht="16.8" customHeight="1">
      <c r="A323" s="38"/>
      <c r="B323" s="39"/>
      <c r="C323" s="257" t="s">
        <v>1</v>
      </c>
      <c r="D323" s="257" t="s">
        <v>4850</v>
      </c>
      <c r="E323" s="19" t="s">
        <v>1</v>
      </c>
      <c r="F323" s="258">
        <v>0</v>
      </c>
      <c r="G323" s="38"/>
      <c r="H323" s="39"/>
    </row>
    <row r="324" s="2" customFormat="1" ht="16.8" customHeight="1">
      <c r="A324" s="38"/>
      <c r="B324" s="39"/>
      <c r="C324" s="257" t="s">
        <v>1</v>
      </c>
      <c r="D324" s="257" t="s">
        <v>4965</v>
      </c>
      <c r="E324" s="19" t="s">
        <v>1</v>
      </c>
      <c r="F324" s="258">
        <v>1.2</v>
      </c>
      <c r="G324" s="38"/>
      <c r="H324" s="39"/>
    </row>
    <row r="325" s="2" customFormat="1" ht="16.8" customHeight="1">
      <c r="A325" s="38"/>
      <c r="B325" s="39"/>
      <c r="C325" s="257" t="s">
        <v>1</v>
      </c>
      <c r="D325" s="257" t="s">
        <v>4850</v>
      </c>
      <c r="E325" s="19" t="s">
        <v>1</v>
      </c>
      <c r="F325" s="258">
        <v>0</v>
      </c>
      <c r="G325" s="38"/>
      <c r="H325" s="39"/>
    </row>
    <row r="326" s="2" customFormat="1" ht="16.8" customHeight="1">
      <c r="A326" s="38"/>
      <c r="B326" s="39"/>
      <c r="C326" s="257" t="s">
        <v>1</v>
      </c>
      <c r="D326" s="257" t="s">
        <v>4968</v>
      </c>
      <c r="E326" s="19" t="s">
        <v>1</v>
      </c>
      <c r="F326" s="258">
        <v>1.44</v>
      </c>
      <c r="G326" s="38"/>
      <c r="H326" s="39"/>
    </row>
    <row r="327" s="2" customFormat="1" ht="16.8" customHeight="1">
      <c r="A327" s="38"/>
      <c r="B327" s="39"/>
      <c r="C327" s="257" t="s">
        <v>1</v>
      </c>
      <c r="D327" s="257" t="s">
        <v>4850</v>
      </c>
      <c r="E327" s="19" t="s">
        <v>1</v>
      </c>
      <c r="F327" s="258">
        <v>0</v>
      </c>
      <c r="G327" s="38"/>
      <c r="H327" s="39"/>
    </row>
    <row r="328" s="2" customFormat="1" ht="16.8" customHeight="1">
      <c r="A328" s="38"/>
      <c r="B328" s="39"/>
      <c r="C328" s="257" t="s">
        <v>1</v>
      </c>
      <c r="D328" s="257" t="s">
        <v>4946</v>
      </c>
      <c r="E328" s="19" t="s">
        <v>1</v>
      </c>
      <c r="F328" s="258">
        <v>1.45</v>
      </c>
      <c r="G328" s="38"/>
      <c r="H328" s="39"/>
    </row>
    <row r="329" s="2" customFormat="1" ht="16.8" customHeight="1">
      <c r="A329" s="38"/>
      <c r="B329" s="39"/>
      <c r="C329" s="257" t="s">
        <v>1</v>
      </c>
      <c r="D329" s="257" t="s">
        <v>4850</v>
      </c>
      <c r="E329" s="19" t="s">
        <v>1</v>
      </c>
      <c r="F329" s="258">
        <v>0</v>
      </c>
      <c r="G329" s="38"/>
      <c r="H329" s="39"/>
    </row>
    <row r="330" s="2" customFormat="1" ht="16.8" customHeight="1">
      <c r="A330" s="38"/>
      <c r="B330" s="39"/>
      <c r="C330" s="257" t="s">
        <v>1</v>
      </c>
      <c r="D330" s="257" t="s">
        <v>4968</v>
      </c>
      <c r="E330" s="19" t="s">
        <v>1</v>
      </c>
      <c r="F330" s="258">
        <v>1.44</v>
      </c>
      <c r="G330" s="38"/>
      <c r="H330" s="39"/>
    </row>
    <row r="331" s="2" customFormat="1" ht="16.8" customHeight="1">
      <c r="A331" s="38"/>
      <c r="B331" s="39"/>
      <c r="C331" s="257" t="s">
        <v>1</v>
      </c>
      <c r="D331" s="257" t="s">
        <v>4850</v>
      </c>
      <c r="E331" s="19" t="s">
        <v>1</v>
      </c>
      <c r="F331" s="258">
        <v>0</v>
      </c>
      <c r="G331" s="38"/>
      <c r="H331" s="39"/>
    </row>
    <row r="332" s="2" customFormat="1" ht="16.8" customHeight="1">
      <c r="A332" s="38"/>
      <c r="B332" s="39"/>
      <c r="C332" s="257" t="s">
        <v>1</v>
      </c>
      <c r="D332" s="257" t="s">
        <v>4968</v>
      </c>
      <c r="E332" s="19" t="s">
        <v>1</v>
      </c>
      <c r="F332" s="258">
        <v>1.44</v>
      </c>
      <c r="G332" s="38"/>
      <c r="H332" s="39"/>
    </row>
    <row r="333" s="2" customFormat="1" ht="16.8" customHeight="1">
      <c r="A333" s="38"/>
      <c r="B333" s="39"/>
      <c r="C333" s="257" t="s">
        <v>1</v>
      </c>
      <c r="D333" s="257" t="s">
        <v>4850</v>
      </c>
      <c r="E333" s="19" t="s">
        <v>1</v>
      </c>
      <c r="F333" s="258">
        <v>0</v>
      </c>
      <c r="G333" s="38"/>
      <c r="H333" s="39"/>
    </row>
    <row r="334" s="2" customFormat="1" ht="16.8" customHeight="1">
      <c r="A334" s="38"/>
      <c r="B334" s="39"/>
      <c r="C334" s="257" t="s">
        <v>1</v>
      </c>
      <c r="D334" s="257" t="s">
        <v>4968</v>
      </c>
      <c r="E334" s="19" t="s">
        <v>1</v>
      </c>
      <c r="F334" s="258">
        <v>1.44</v>
      </c>
      <c r="G334" s="38"/>
      <c r="H334" s="39"/>
    </row>
    <row r="335" s="2" customFormat="1" ht="16.8" customHeight="1">
      <c r="A335" s="38"/>
      <c r="B335" s="39"/>
      <c r="C335" s="257" t="s">
        <v>1</v>
      </c>
      <c r="D335" s="257" t="s">
        <v>4850</v>
      </c>
      <c r="E335" s="19" t="s">
        <v>1</v>
      </c>
      <c r="F335" s="258">
        <v>0</v>
      </c>
      <c r="G335" s="38"/>
      <c r="H335" s="39"/>
    </row>
    <row r="336" s="2" customFormat="1" ht="16.8" customHeight="1">
      <c r="A336" s="38"/>
      <c r="B336" s="39"/>
      <c r="C336" s="257" t="s">
        <v>1</v>
      </c>
      <c r="D336" s="257" t="s">
        <v>4968</v>
      </c>
      <c r="E336" s="19" t="s">
        <v>1</v>
      </c>
      <c r="F336" s="258">
        <v>1.44</v>
      </c>
      <c r="G336" s="38"/>
      <c r="H336" s="39"/>
    </row>
    <row r="337" s="2" customFormat="1" ht="16.8" customHeight="1">
      <c r="A337" s="38"/>
      <c r="B337" s="39"/>
      <c r="C337" s="257" t="s">
        <v>1</v>
      </c>
      <c r="D337" s="257" t="s">
        <v>4850</v>
      </c>
      <c r="E337" s="19" t="s">
        <v>1</v>
      </c>
      <c r="F337" s="258">
        <v>0</v>
      </c>
      <c r="G337" s="38"/>
      <c r="H337" s="39"/>
    </row>
    <row r="338" s="2" customFormat="1" ht="16.8" customHeight="1">
      <c r="A338" s="38"/>
      <c r="B338" s="39"/>
      <c r="C338" s="257" t="s">
        <v>1</v>
      </c>
      <c r="D338" s="257" t="s">
        <v>4968</v>
      </c>
      <c r="E338" s="19" t="s">
        <v>1</v>
      </c>
      <c r="F338" s="258">
        <v>1.44</v>
      </c>
      <c r="G338" s="38"/>
      <c r="H338" s="39"/>
    </row>
    <row r="339" s="2" customFormat="1" ht="16.8" customHeight="1">
      <c r="A339" s="38"/>
      <c r="B339" s="39"/>
      <c r="C339" s="257" t="s">
        <v>1</v>
      </c>
      <c r="D339" s="257" t="s">
        <v>4850</v>
      </c>
      <c r="E339" s="19" t="s">
        <v>1</v>
      </c>
      <c r="F339" s="258">
        <v>0</v>
      </c>
      <c r="G339" s="38"/>
      <c r="H339" s="39"/>
    </row>
    <row r="340" s="2" customFormat="1" ht="16.8" customHeight="1">
      <c r="A340" s="38"/>
      <c r="B340" s="39"/>
      <c r="C340" s="257" t="s">
        <v>1</v>
      </c>
      <c r="D340" s="257" t="s">
        <v>4946</v>
      </c>
      <c r="E340" s="19" t="s">
        <v>1</v>
      </c>
      <c r="F340" s="258">
        <v>1.45</v>
      </c>
      <c r="G340" s="38"/>
      <c r="H340" s="39"/>
    </row>
    <row r="341" s="2" customFormat="1" ht="16.8" customHeight="1">
      <c r="A341" s="38"/>
      <c r="B341" s="39"/>
      <c r="C341" s="257" t="s">
        <v>1</v>
      </c>
      <c r="D341" s="257" t="s">
        <v>4850</v>
      </c>
      <c r="E341" s="19" t="s">
        <v>1</v>
      </c>
      <c r="F341" s="258">
        <v>0</v>
      </c>
      <c r="G341" s="38"/>
      <c r="H341" s="39"/>
    </row>
    <row r="342" s="2" customFormat="1" ht="16.8" customHeight="1">
      <c r="A342" s="38"/>
      <c r="B342" s="39"/>
      <c r="C342" s="257" t="s">
        <v>1</v>
      </c>
      <c r="D342" s="257" t="s">
        <v>4888</v>
      </c>
      <c r="E342" s="19" t="s">
        <v>1</v>
      </c>
      <c r="F342" s="258">
        <v>1.26</v>
      </c>
      <c r="G342" s="38"/>
      <c r="H342" s="39"/>
    </row>
    <row r="343" s="2" customFormat="1" ht="16.8" customHeight="1">
      <c r="A343" s="38"/>
      <c r="B343" s="39"/>
      <c r="C343" s="257" t="s">
        <v>1</v>
      </c>
      <c r="D343" s="257" t="s">
        <v>4850</v>
      </c>
      <c r="E343" s="19" t="s">
        <v>1</v>
      </c>
      <c r="F343" s="258">
        <v>0</v>
      </c>
      <c r="G343" s="38"/>
      <c r="H343" s="39"/>
    </row>
    <row r="344" s="2" customFormat="1" ht="16.8" customHeight="1">
      <c r="A344" s="38"/>
      <c r="B344" s="39"/>
      <c r="C344" s="257" t="s">
        <v>1</v>
      </c>
      <c r="D344" s="257" t="s">
        <v>4888</v>
      </c>
      <c r="E344" s="19" t="s">
        <v>1</v>
      </c>
      <c r="F344" s="258">
        <v>1.26</v>
      </c>
      <c r="G344" s="38"/>
      <c r="H344" s="39"/>
    </row>
    <row r="345" s="2" customFormat="1" ht="16.8" customHeight="1">
      <c r="A345" s="38"/>
      <c r="B345" s="39"/>
      <c r="C345" s="257" t="s">
        <v>1</v>
      </c>
      <c r="D345" s="257" t="s">
        <v>4850</v>
      </c>
      <c r="E345" s="19" t="s">
        <v>1</v>
      </c>
      <c r="F345" s="258">
        <v>0</v>
      </c>
      <c r="G345" s="38"/>
      <c r="H345" s="39"/>
    </row>
    <row r="346" s="2" customFormat="1" ht="16.8" customHeight="1">
      <c r="A346" s="38"/>
      <c r="B346" s="39"/>
      <c r="C346" s="257" t="s">
        <v>1</v>
      </c>
      <c r="D346" s="257" t="s">
        <v>4888</v>
      </c>
      <c r="E346" s="19" t="s">
        <v>1</v>
      </c>
      <c r="F346" s="258">
        <v>1.26</v>
      </c>
      <c r="G346" s="38"/>
      <c r="H346" s="39"/>
    </row>
    <row r="347" s="2" customFormat="1" ht="16.8" customHeight="1">
      <c r="A347" s="38"/>
      <c r="B347" s="39"/>
      <c r="C347" s="257" t="s">
        <v>1</v>
      </c>
      <c r="D347" s="257" t="s">
        <v>4850</v>
      </c>
      <c r="E347" s="19" t="s">
        <v>1</v>
      </c>
      <c r="F347" s="258">
        <v>0</v>
      </c>
      <c r="G347" s="38"/>
      <c r="H347" s="39"/>
    </row>
    <row r="348" s="2" customFormat="1" ht="16.8" customHeight="1">
      <c r="A348" s="38"/>
      <c r="B348" s="39"/>
      <c r="C348" s="257" t="s">
        <v>1</v>
      </c>
      <c r="D348" s="257" t="s">
        <v>4888</v>
      </c>
      <c r="E348" s="19" t="s">
        <v>1</v>
      </c>
      <c r="F348" s="258">
        <v>1.26</v>
      </c>
      <c r="G348" s="38"/>
      <c r="H348" s="39"/>
    </row>
    <row r="349" s="2" customFormat="1" ht="16.8" customHeight="1">
      <c r="A349" s="38"/>
      <c r="B349" s="39"/>
      <c r="C349" s="257" t="s">
        <v>1</v>
      </c>
      <c r="D349" s="257" t="s">
        <v>4850</v>
      </c>
      <c r="E349" s="19" t="s">
        <v>1</v>
      </c>
      <c r="F349" s="258">
        <v>0</v>
      </c>
      <c r="G349" s="38"/>
      <c r="H349" s="39"/>
    </row>
    <row r="350" s="2" customFormat="1" ht="16.8" customHeight="1">
      <c r="A350" s="38"/>
      <c r="B350" s="39"/>
      <c r="C350" s="257" t="s">
        <v>1</v>
      </c>
      <c r="D350" s="257" t="s">
        <v>4888</v>
      </c>
      <c r="E350" s="19" t="s">
        <v>1</v>
      </c>
      <c r="F350" s="258">
        <v>1.26</v>
      </c>
      <c r="G350" s="38"/>
      <c r="H350" s="39"/>
    </row>
    <row r="351" s="2" customFormat="1" ht="16.8" customHeight="1">
      <c r="A351" s="38"/>
      <c r="B351" s="39"/>
      <c r="C351" s="257" t="s">
        <v>1</v>
      </c>
      <c r="D351" s="257" t="s">
        <v>4850</v>
      </c>
      <c r="E351" s="19" t="s">
        <v>1</v>
      </c>
      <c r="F351" s="258">
        <v>0</v>
      </c>
      <c r="G351" s="38"/>
      <c r="H351" s="39"/>
    </row>
    <row r="352" s="2" customFormat="1" ht="16.8" customHeight="1">
      <c r="A352" s="38"/>
      <c r="B352" s="39"/>
      <c r="C352" s="257" t="s">
        <v>1</v>
      </c>
      <c r="D352" s="257" t="s">
        <v>4888</v>
      </c>
      <c r="E352" s="19" t="s">
        <v>1</v>
      </c>
      <c r="F352" s="258">
        <v>1.26</v>
      </c>
      <c r="G352" s="38"/>
      <c r="H352" s="39"/>
    </row>
    <row r="353" s="2" customFormat="1" ht="16.8" customHeight="1">
      <c r="A353" s="38"/>
      <c r="B353" s="39"/>
      <c r="C353" s="257" t="s">
        <v>1</v>
      </c>
      <c r="D353" s="257" t="s">
        <v>4850</v>
      </c>
      <c r="E353" s="19" t="s">
        <v>1</v>
      </c>
      <c r="F353" s="258">
        <v>0</v>
      </c>
      <c r="G353" s="38"/>
      <c r="H353" s="39"/>
    </row>
    <row r="354" s="2" customFormat="1" ht="16.8" customHeight="1">
      <c r="A354" s="38"/>
      <c r="B354" s="39"/>
      <c r="C354" s="257" t="s">
        <v>1</v>
      </c>
      <c r="D354" s="257" t="s">
        <v>4958</v>
      </c>
      <c r="E354" s="19" t="s">
        <v>1</v>
      </c>
      <c r="F354" s="258">
        <v>1.3200000000000001</v>
      </c>
      <c r="G354" s="38"/>
      <c r="H354" s="39"/>
    </row>
    <row r="355" s="2" customFormat="1" ht="16.8" customHeight="1">
      <c r="A355" s="38"/>
      <c r="B355" s="39"/>
      <c r="C355" s="257" t="s">
        <v>1</v>
      </c>
      <c r="D355" s="257" t="s">
        <v>4850</v>
      </c>
      <c r="E355" s="19" t="s">
        <v>1</v>
      </c>
      <c r="F355" s="258">
        <v>0</v>
      </c>
      <c r="G355" s="38"/>
      <c r="H355" s="39"/>
    </row>
    <row r="356" s="2" customFormat="1" ht="16.8" customHeight="1">
      <c r="A356" s="38"/>
      <c r="B356" s="39"/>
      <c r="C356" s="257" t="s">
        <v>1</v>
      </c>
      <c r="D356" s="257" t="s">
        <v>4965</v>
      </c>
      <c r="E356" s="19" t="s">
        <v>1</v>
      </c>
      <c r="F356" s="258">
        <v>1.2</v>
      </c>
      <c r="G356" s="38"/>
      <c r="H356" s="39"/>
    </row>
    <row r="357" s="2" customFormat="1" ht="16.8" customHeight="1">
      <c r="A357" s="38"/>
      <c r="B357" s="39"/>
      <c r="C357" s="257" t="s">
        <v>1</v>
      </c>
      <c r="D357" s="257" t="s">
        <v>4850</v>
      </c>
      <c r="E357" s="19" t="s">
        <v>1</v>
      </c>
      <c r="F357" s="258">
        <v>0</v>
      </c>
      <c r="G357" s="38"/>
      <c r="H357" s="39"/>
    </row>
    <row r="358" s="2" customFormat="1" ht="16.8" customHeight="1">
      <c r="A358" s="38"/>
      <c r="B358" s="39"/>
      <c r="C358" s="257" t="s">
        <v>1</v>
      </c>
      <c r="D358" s="257" t="s">
        <v>4969</v>
      </c>
      <c r="E358" s="19" t="s">
        <v>1</v>
      </c>
      <c r="F358" s="258">
        <v>1.95</v>
      </c>
      <c r="G358" s="38"/>
      <c r="H358" s="39"/>
    </row>
    <row r="359" s="2" customFormat="1" ht="16.8" customHeight="1">
      <c r="A359" s="38"/>
      <c r="B359" s="39"/>
      <c r="C359" s="257" t="s">
        <v>1</v>
      </c>
      <c r="D359" s="257" t="s">
        <v>4850</v>
      </c>
      <c r="E359" s="19" t="s">
        <v>1</v>
      </c>
      <c r="F359" s="258">
        <v>0</v>
      </c>
      <c r="G359" s="38"/>
      <c r="H359" s="39"/>
    </row>
    <row r="360" s="2" customFormat="1" ht="16.8" customHeight="1">
      <c r="A360" s="38"/>
      <c r="B360" s="39"/>
      <c r="C360" s="257" t="s">
        <v>1</v>
      </c>
      <c r="D360" s="257" t="s">
        <v>4970</v>
      </c>
      <c r="E360" s="19" t="s">
        <v>1</v>
      </c>
      <c r="F360" s="258">
        <v>1.3700000000000001</v>
      </c>
      <c r="G360" s="38"/>
      <c r="H360" s="39"/>
    </row>
    <row r="361" s="2" customFormat="1" ht="16.8" customHeight="1">
      <c r="A361" s="38"/>
      <c r="B361" s="39"/>
      <c r="C361" s="257" t="s">
        <v>1</v>
      </c>
      <c r="D361" s="257" t="s">
        <v>4850</v>
      </c>
      <c r="E361" s="19" t="s">
        <v>1</v>
      </c>
      <c r="F361" s="258">
        <v>0</v>
      </c>
      <c r="G361" s="38"/>
      <c r="H361" s="39"/>
    </row>
    <row r="362" s="2" customFormat="1" ht="16.8" customHeight="1">
      <c r="A362" s="38"/>
      <c r="B362" s="39"/>
      <c r="C362" s="257" t="s">
        <v>1</v>
      </c>
      <c r="D362" s="257" t="s">
        <v>4971</v>
      </c>
      <c r="E362" s="19" t="s">
        <v>1</v>
      </c>
      <c r="F362" s="258">
        <v>4.1299999999999999</v>
      </c>
      <c r="G362" s="38"/>
      <c r="H362" s="39"/>
    </row>
    <row r="363" s="2" customFormat="1" ht="16.8" customHeight="1">
      <c r="A363" s="38"/>
      <c r="B363" s="39"/>
      <c r="C363" s="257" t="s">
        <v>1</v>
      </c>
      <c r="D363" s="257" t="s">
        <v>4850</v>
      </c>
      <c r="E363" s="19" t="s">
        <v>1</v>
      </c>
      <c r="F363" s="258">
        <v>0</v>
      </c>
      <c r="G363" s="38"/>
      <c r="H363" s="39"/>
    </row>
    <row r="364" s="2" customFormat="1" ht="16.8" customHeight="1">
      <c r="A364" s="38"/>
      <c r="B364" s="39"/>
      <c r="C364" s="257" t="s">
        <v>1</v>
      </c>
      <c r="D364" s="257" t="s">
        <v>4972</v>
      </c>
      <c r="E364" s="19" t="s">
        <v>1</v>
      </c>
      <c r="F364" s="258">
        <v>16.440000000000001</v>
      </c>
      <c r="G364" s="38"/>
      <c r="H364" s="39"/>
    </row>
    <row r="365" s="2" customFormat="1" ht="16.8" customHeight="1">
      <c r="A365" s="38"/>
      <c r="B365" s="39"/>
      <c r="C365" s="257" t="s">
        <v>1</v>
      </c>
      <c r="D365" s="257" t="s">
        <v>4850</v>
      </c>
      <c r="E365" s="19" t="s">
        <v>1</v>
      </c>
      <c r="F365" s="258">
        <v>0</v>
      </c>
      <c r="G365" s="38"/>
      <c r="H365" s="39"/>
    </row>
    <row r="366" s="2" customFormat="1" ht="16.8" customHeight="1">
      <c r="A366" s="38"/>
      <c r="B366" s="39"/>
      <c r="C366" s="257" t="s">
        <v>1</v>
      </c>
      <c r="D366" s="257" t="s">
        <v>4855</v>
      </c>
      <c r="E366" s="19" t="s">
        <v>1</v>
      </c>
      <c r="F366" s="258">
        <v>1.53</v>
      </c>
      <c r="G366" s="38"/>
      <c r="H366" s="39"/>
    </row>
    <row r="367" s="2" customFormat="1" ht="16.8" customHeight="1">
      <c r="A367" s="38"/>
      <c r="B367" s="39"/>
      <c r="C367" s="257" t="s">
        <v>1</v>
      </c>
      <c r="D367" s="257" t="s">
        <v>4850</v>
      </c>
      <c r="E367" s="19" t="s">
        <v>1</v>
      </c>
      <c r="F367" s="258">
        <v>0</v>
      </c>
      <c r="G367" s="38"/>
      <c r="H367" s="39"/>
    </row>
    <row r="368" s="2" customFormat="1" ht="16.8" customHeight="1">
      <c r="A368" s="38"/>
      <c r="B368" s="39"/>
      <c r="C368" s="257" t="s">
        <v>1</v>
      </c>
      <c r="D368" s="257" t="s">
        <v>4973</v>
      </c>
      <c r="E368" s="19" t="s">
        <v>1</v>
      </c>
      <c r="F368" s="258">
        <v>1.5700000000000001</v>
      </c>
      <c r="G368" s="38"/>
      <c r="H368" s="39"/>
    </row>
    <row r="369" s="2" customFormat="1" ht="16.8" customHeight="1">
      <c r="A369" s="38"/>
      <c r="B369" s="39"/>
      <c r="C369" s="257" t="s">
        <v>1</v>
      </c>
      <c r="D369" s="257" t="s">
        <v>4850</v>
      </c>
      <c r="E369" s="19" t="s">
        <v>1</v>
      </c>
      <c r="F369" s="258">
        <v>0</v>
      </c>
      <c r="G369" s="38"/>
      <c r="H369" s="39"/>
    </row>
    <row r="370" s="2" customFormat="1" ht="16.8" customHeight="1">
      <c r="A370" s="38"/>
      <c r="B370" s="39"/>
      <c r="C370" s="257" t="s">
        <v>1</v>
      </c>
      <c r="D370" s="257" t="s">
        <v>4974</v>
      </c>
      <c r="E370" s="19" t="s">
        <v>1</v>
      </c>
      <c r="F370" s="258">
        <v>16.199999999999999</v>
      </c>
      <c r="G370" s="38"/>
      <c r="H370" s="39"/>
    </row>
    <row r="371" s="2" customFormat="1" ht="16.8" customHeight="1">
      <c r="A371" s="38"/>
      <c r="B371" s="39"/>
      <c r="C371" s="257" t="s">
        <v>1</v>
      </c>
      <c r="D371" s="257" t="s">
        <v>4850</v>
      </c>
      <c r="E371" s="19" t="s">
        <v>1</v>
      </c>
      <c r="F371" s="258">
        <v>0</v>
      </c>
      <c r="G371" s="38"/>
      <c r="H371" s="39"/>
    </row>
    <row r="372" s="2" customFormat="1" ht="16.8" customHeight="1">
      <c r="A372" s="38"/>
      <c r="B372" s="39"/>
      <c r="C372" s="257" t="s">
        <v>1</v>
      </c>
      <c r="D372" s="257" t="s">
        <v>4855</v>
      </c>
      <c r="E372" s="19" t="s">
        <v>1</v>
      </c>
      <c r="F372" s="258">
        <v>1.53</v>
      </c>
      <c r="G372" s="38"/>
      <c r="H372" s="39"/>
    </row>
    <row r="373" s="2" customFormat="1" ht="16.8" customHeight="1">
      <c r="A373" s="38"/>
      <c r="B373" s="39"/>
      <c r="C373" s="257" t="s">
        <v>1</v>
      </c>
      <c r="D373" s="257" t="s">
        <v>4850</v>
      </c>
      <c r="E373" s="19" t="s">
        <v>1</v>
      </c>
      <c r="F373" s="258">
        <v>0</v>
      </c>
      <c r="G373" s="38"/>
      <c r="H373" s="39"/>
    </row>
    <row r="374" s="2" customFormat="1" ht="16.8" customHeight="1">
      <c r="A374" s="38"/>
      <c r="B374" s="39"/>
      <c r="C374" s="257" t="s">
        <v>1</v>
      </c>
      <c r="D374" s="257" t="s">
        <v>4973</v>
      </c>
      <c r="E374" s="19" t="s">
        <v>1</v>
      </c>
      <c r="F374" s="258">
        <v>1.5700000000000001</v>
      </c>
      <c r="G374" s="38"/>
      <c r="H374" s="39"/>
    </row>
    <row r="375" s="2" customFormat="1" ht="16.8" customHeight="1">
      <c r="A375" s="38"/>
      <c r="B375" s="39"/>
      <c r="C375" s="257" t="s">
        <v>1</v>
      </c>
      <c r="D375" s="257" t="s">
        <v>4975</v>
      </c>
      <c r="E375" s="19" t="s">
        <v>1</v>
      </c>
      <c r="F375" s="258">
        <v>0</v>
      </c>
      <c r="G375" s="38"/>
      <c r="H375" s="39"/>
    </row>
    <row r="376" s="2" customFormat="1" ht="16.8" customHeight="1">
      <c r="A376" s="38"/>
      <c r="B376" s="39"/>
      <c r="C376" s="257" t="s">
        <v>1</v>
      </c>
      <c r="D376" s="257" t="s">
        <v>4924</v>
      </c>
      <c r="E376" s="19" t="s">
        <v>1</v>
      </c>
      <c r="F376" s="258">
        <v>2.1600000000000001</v>
      </c>
      <c r="G376" s="38"/>
      <c r="H376" s="39"/>
    </row>
    <row r="377" s="2" customFormat="1" ht="16.8" customHeight="1">
      <c r="A377" s="38"/>
      <c r="B377" s="39"/>
      <c r="C377" s="257" t="s">
        <v>1</v>
      </c>
      <c r="D377" s="257" t="s">
        <v>4975</v>
      </c>
      <c r="E377" s="19" t="s">
        <v>1</v>
      </c>
      <c r="F377" s="258">
        <v>0</v>
      </c>
      <c r="G377" s="38"/>
      <c r="H377" s="39"/>
    </row>
    <row r="378" s="2" customFormat="1" ht="16.8" customHeight="1">
      <c r="A378" s="38"/>
      <c r="B378" s="39"/>
      <c r="C378" s="257" t="s">
        <v>1</v>
      </c>
      <c r="D378" s="257" t="s">
        <v>4924</v>
      </c>
      <c r="E378" s="19" t="s">
        <v>1</v>
      </c>
      <c r="F378" s="258">
        <v>2.1600000000000001</v>
      </c>
      <c r="G378" s="38"/>
      <c r="H378" s="39"/>
    </row>
    <row r="379" s="2" customFormat="1" ht="16.8" customHeight="1">
      <c r="A379" s="38"/>
      <c r="B379" s="39"/>
      <c r="C379" s="257" t="s">
        <v>1</v>
      </c>
      <c r="D379" s="257" t="s">
        <v>4975</v>
      </c>
      <c r="E379" s="19" t="s">
        <v>1</v>
      </c>
      <c r="F379" s="258">
        <v>0</v>
      </c>
      <c r="G379" s="38"/>
      <c r="H379" s="39"/>
    </row>
    <row r="380" s="2" customFormat="1" ht="16.8" customHeight="1">
      <c r="A380" s="38"/>
      <c r="B380" s="39"/>
      <c r="C380" s="257" t="s">
        <v>1</v>
      </c>
      <c r="D380" s="257" t="s">
        <v>4924</v>
      </c>
      <c r="E380" s="19" t="s">
        <v>1</v>
      </c>
      <c r="F380" s="258">
        <v>2.1600000000000001</v>
      </c>
      <c r="G380" s="38"/>
      <c r="H380" s="39"/>
    </row>
    <row r="381" s="2" customFormat="1" ht="16.8" customHeight="1">
      <c r="A381" s="38"/>
      <c r="B381" s="39"/>
      <c r="C381" s="257" t="s">
        <v>1</v>
      </c>
      <c r="D381" s="257" t="s">
        <v>4975</v>
      </c>
      <c r="E381" s="19" t="s">
        <v>1</v>
      </c>
      <c r="F381" s="258">
        <v>0</v>
      </c>
      <c r="G381" s="38"/>
      <c r="H381" s="39"/>
    </row>
    <row r="382" s="2" customFormat="1" ht="16.8" customHeight="1">
      <c r="A382" s="38"/>
      <c r="B382" s="39"/>
      <c r="C382" s="257" t="s">
        <v>1</v>
      </c>
      <c r="D382" s="257" t="s">
        <v>4976</v>
      </c>
      <c r="E382" s="19" t="s">
        <v>1</v>
      </c>
      <c r="F382" s="258">
        <v>2.6099999999999999</v>
      </c>
      <c r="G382" s="38"/>
      <c r="H382" s="39"/>
    </row>
    <row r="383" s="2" customFormat="1" ht="16.8" customHeight="1">
      <c r="A383" s="38"/>
      <c r="B383" s="39"/>
      <c r="C383" s="257" t="s">
        <v>1</v>
      </c>
      <c r="D383" s="257" t="s">
        <v>4975</v>
      </c>
      <c r="E383" s="19" t="s">
        <v>1</v>
      </c>
      <c r="F383" s="258">
        <v>0</v>
      </c>
      <c r="G383" s="38"/>
      <c r="H383" s="39"/>
    </row>
    <row r="384" s="2" customFormat="1" ht="16.8" customHeight="1">
      <c r="A384" s="38"/>
      <c r="B384" s="39"/>
      <c r="C384" s="257" t="s">
        <v>1</v>
      </c>
      <c r="D384" s="257" t="s">
        <v>4924</v>
      </c>
      <c r="E384" s="19" t="s">
        <v>1</v>
      </c>
      <c r="F384" s="258">
        <v>2.1600000000000001</v>
      </c>
      <c r="G384" s="38"/>
      <c r="H384" s="39"/>
    </row>
    <row r="385" s="2" customFormat="1" ht="16.8" customHeight="1">
      <c r="A385" s="38"/>
      <c r="B385" s="39"/>
      <c r="C385" s="257" t="s">
        <v>1</v>
      </c>
      <c r="D385" s="257" t="s">
        <v>4975</v>
      </c>
      <c r="E385" s="19" t="s">
        <v>1</v>
      </c>
      <c r="F385" s="258">
        <v>0</v>
      </c>
      <c r="G385" s="38"/>
      <c r="H385" s="39"/>
    </row>
    <row r="386" s="2" customFormat="1" ht="16.8" customHeight="1">
      <c r="A386" s="38"/>
      <c r="B386" s="39"/>
      <c r="C386" s="257" t="s">
        <v>1</v>
      </c>
      <c r="D386" s="257" t="s">
        <v>4977</v>
      </c>
      <c r="E386" s="19" t="s">
        <v>1</v>
      </c>
      <c r="F386" s="258">
        <v>16.84</v>
      </c>
      <c r="G386" s="38"/>
      <c r="H386" s="39"/>
    </row>
    <row r="387" s="2" customFormat="1" ht="16.8" customHeight="1">
      <c r="A387" s="38"/>
      <c r="B387" s="39"/>
      <c r="C387" s="257" t="s">
        <v>1</v>
      </c>
      <c r="D387" s="257" t="s">
        <v>4975</v>
      </c>
      <c r="E387" s="19" t="s">
        <v>1</v>
      </c>
      <c r="F387" s="258">
        <v>0</v>
      </c>
      <c r="G387" s="38"/>
      <c r="H387" s="39"/>
    </row>
    <row r="388" s="2" customFormat="1" ht="16.8" customHeight="1">
      <c r="A388" s="38"/>
      <c r="B388" s="39"/>
      <c r="C388" s="257" t="s">
        <v>1</v>
      </c>
      <c r="D388" s="257" t="s">
        <v>4978</v>
      </c>
      <c r="E388" s="19" t="s">
        <v>1</v>
      </c>
      <c r="F388" s="258">
        <v>2.8599999999999999</v>
      </c>
      <c r="G388" s="38"/>
      <c r="H388" s="39"/>
    </row>
    <row r="389" s="2" customFormat="1" ht="16.8" customHeight="1">
      <c r="A389" s="38"/>
      <c r="B389" s="39"/>
      <c r="C389" s="257" t="s">
        <v>1</v>
      </c>
      <c r="D389" s="257" t="s">
        <v>4975</v>
      </c>
      <c r="E389" s="19" t="s">
        <v>1</v>
      </c>
      <c r="F389" s="258">
        <v>0</v>
      </c>
      <c r="G389" s="38"/>
      <c r="H389" s="39"/>
    </row>
    <row r="390" s="2" customFormat="1" ht="16.8" customHeight="1">
      <c r="A390" s="38"/>
      <c r="B390" s="39"/>
      <c r="C390" s="257" t="s">
        <v>1</v>
      </c>
      <c r="D390" s="257" t="s">
        <v>4979</v>
      </c>
      <c r="E390" s="19" t="s">
        <v>1</v>
      </c>
      <c r="F390" s="258">
        <v>2.0899999999999999</v>
      </c>
      <c r="G390" s="38"/>
      <c r="H390" s="39"/>
    </row>
    <row r="391" s="2" customFormat="1" ht="16.8" customHeight="1">
      <c r="A391" s="38"/>
      <c r="B391" s="39"/>
      <c r="C391" s="257" t="s">
        <v>1</v>
      </c>
      <c r="D391" s="257" t="s">
        <v>4975</v>
      </c>
      <c r="E391" s="19" t="s">
        <v>1</v>
      </c>
      <c r="F391" s="258">
        <v>0</v>
      </c>
      <c r="G391" s="38"/>
      <c r="H391" s="39"/>
    </row>
    <row r="392" s="2" customFormat="1" ht="16.8" customHeight="1">
      <c r="A392" s="38"/>
      <c r="B392" s="39"/>
      <c r="C392" s="257" t="s">
        <v>1</v>
      </c>
      <c r="D392" s="257" t="s">
        <v>4980</v>
      </c>
      <c r="E392" s="19" t="s">
        <v>1</v>
      </c>
      <c r="F392" s="258">
        <v>2.1400000000000001</v>
      </c>
      <c r="G392" s="38"/>
      <c r="H392" s="39"/>
    </row>
    <row r="393" s="2" customFormat="1" ht="16.8" customHeight="1">
      <c r="A393" s="38"/>
      <c r="B393" s="39"/>
      <c r="C393" s="257" t="s">
        <v>1</v>
      </c>
      <c r="D393" s="257" t="s">
        <v>4975</v>
      </c>
      <c r="E393" s="19" t="s">
        <v>1</v>
      </c>
      <c r="F393" s="258">
        <v>0</v>
      </c>
      <c r="G393" s="38"/>
      <c r="H393" s="39"/>
    </row>
    <row r="394" s="2" customFormat="1" ht="16.8" customHeight="1">
      <c r="A394" s="38"/>
      <c r="B394" s="39"/>
      <c r="C394" s="257" t="s">
        <v>1</v>
      </c>
      <c r="D394" s="257" t="s">
        <v>4980</v>
      </c>
      <c r="E394" s="19" t="s">
        <v>1</v>
      </c>
      <c r="F394" s="258">
        <v>2.1400000000000001</v>
      </c>
      <c r="G394" s="38"/>
      <c r="H394" s="39"/>
    </row>
    <row r="395" s="2" customFormat="1" ht="16.8" customHeight="1">
      <c r="A395" s="38"/>
      <c r="B395" s="39"/>
      <c r="C395" s="257" t="s">
        <v>1</v>
      </c>
      <c r="D395" s="257" t="s">
        <v>4975</v>
      </c>
      <c r="E395" s="19" t="s">
        <v>1</v>
      </c>
      <c r="F395" s="258">
        <v>0</v>
      </c>
      <c r="G395" s="38"/>
      <c r="H395" s="39"/>
    </row>
    <row r="396" s="2" customFormat="1" ht="16.8" customHeight="1">
      <c r="A396" s="38"/>
      <c r="B396" s="39"/>
      <c r="C396" s="257" t="s">
        <v>1</v>
      </c>
      <c r="D396" s="257" t="s">
        <v>4980</v>
      </c>
      <c r="E396" s="19" t="s">
        <v>1</v>
      </c>
      <c r="F396" s="258">
        <v>2.1400000000000001</v>
      </c>
      <c r="G396" s="38"/>
      <c r="H396" s="39"/>
    </row>
    <row r="397" s="2" customFormat="1" ht="16.8" customHeight="1">
      <c r="A397" s="38"/>
      <c r="B397" s="39"/>
      <c r="C397" s="257" t="s">
        <v>1</v>
      </c>
      <c r="D397" s="257" t="s">
        <v>4975</v>
      </c>
      <c r="E397" s="19" t="s">
        <v>1</v>
      </c>
      <c r="F397" s="258">
        <v>0</v>
      </c>
      <c r="G397" s="38"/>
      <c r="H397" s="39"/>
    </row>
    <row r="398" s="2" customFormat="1" ht="16.8" customHeight="1">
      <c r="A398" s="38"/>
      <c r="B398" s="39"/>
      <c r="C398" s="257" t="s">
        <v>1</v>
      </c>
      <c r="D398" s="257" t="s">
        <v>4981</v>
      </c>
      <c r="E398" s="19" t="s">
        <v>1</v>
      </c>
      <c r="F398" s="258">
        <v>2.4500000000000002</v>
      </c>
      <c r="G398" s="38"/>
      <c r="H398" s="39"/>
    </row>
    <row r="399" s="2" customFormat="1" ht="16.8" customHeight="1">
      <c r="A399" s="38"/>
      <c r="B399" s="39"/>
      <c r="C399" s="257" t="s">
        <v>1</v>
      </c>
      <c r="D399" s="257" t="s">
        <v>4975</v>
      </c>
      <c r="E399" s="19" t="s">
        <v>1</v>
      </c>
      <c r="F399" s="258">
        <v>0</v>
      </c>
      <c r="G399" s="38"/>
      <c r="H399" s="39"/>
    </row>
    <row r="400" s="2" customFormat="1" ht="16.8" customHeight="1">
      <c r="A400" s="38"/>
      <c r="B400" s="39"/>
      <c r="C400" s="257" t="s">
        <v>1</v>
      </c>
      <c r="D400" s="257" t="s">
        <v>4982</v>
      </c>
      <c r="E400" s="19" t="s">
        <v>1</v>
      </c>
      <c r="F400" s="258">
        <v>16.710000000000001</v>
      </c>
      <c r="G400" s="38"/>
      <c r="H400" s="39"/>
    </row>
    <row r="401" s="2" customFormat="1" ht="16.8" customHeight="1">
      <c r="A401" s="38"/>
      <c r="B401" s="39"/>
      <c r="C401" s="257" t="s">
        <v>1</v>
      </c>
      <c r="D401" s="257" t="s">
        <v>4975</v>
      </c>
      <c r="E401" s="19" t="s">
        <v>1</v>
      </c>
      <c r="F401" s="258">
        <v>0</v>
      </c>
      <c r="G401" s="38"/>
      <c r="H401" s="39"/>
    </row>
    <row r="402" s="2" customFormat="1" ht="16.8" customHeight="1">
      <c r="A402" s="38"/>
      <c r="B402" s="39"/>
      <c r="C402" s="257" t="s">
        <v>1</v>
      </c>
      <c r="D402" s="257" t="s">
        <v>4983</v>
      </c>
      <c r="E402" s="19" t="s">
        <v>1</v>
      </c>
      <c r="F402" s="258">
        <v>23.859999999999999</v>
      </c>
      <c r="G402" s="38"/>
      <c r="H402" s="39"/>
    </row>
    <row r="403" s="2" customFormat="1" ht="16.8" customHeight="1">
      <c r="A403" s="38"/>
      <c r="B403" s="39"/>
      <c r="C403" s="257" t="s">
        <v>1</v>
      </c>
      <c r="D403" s="257" t="s">
        <v>4975</v>
      </c>
      <c r="E403" s="19" t="s">
        <v>1</v>
      </c>
      <c r="F403" s="258">
        <v>0</v>
      </c>
      <c r="G403" s="38"/>
      <c r="H403" s="39"/>
    </row>
    <row r="404" s="2" customFormat="1" ht="16.8" customHeight="1">
      <c r="A404" s="38"/>
      <c r="B404" s="39"/>
      <c r="C404" s="257" t="s">
        <v>1</v>
      </c>
      <c r="D404" s="257" t="s">
        <v>4984</v>
      </c>
      <c r="E404" s="19" t="s">
        <v>1</v>
      </c>
      <c r="F404" s="258">
        <v>20.850000000000001</v>
      </c>
      <c r="G404" s="38"/>
      <c r="H404" s="39"/>
    </row>
    <row r="405" s="2" customFormat="1" ht="16.8" customHeight="1">
      <c r="A405" s="38"/>
      <c r="B405" s="39"/>
      <c r="C405" s="257" t="s">
        <v>1</v>
      </c>
      <c r="D405" s="257" t="s">
        <v>4975</v>
      </c>
      <c r="E405" s="19" t="s">
        <v>1</v>
      </c>
      <c r="F405" s="258">
        <v>0</v>
      </c>
      <c r="G405" s="38"/>
      <c r="H405" s="39"/>
    </row>
    <row r="406" s="2" customFormat="1" ht="16.8" customHeight="1">
      <c r="A406" s="38"/>
      <c r="B406" s="39"/>
      <c r="C406" s="257" t="s">
        <v>1</v>
      </c>
      <c r="D406" s="257" t="s">
        <v>4985</v>
      </c>
      <c r="E406" s="19" t="s">
        <v>1</v>
      </c>
      <c r="F406" s="258">
        <v>10.17</v>
      </c>
      <c r="G406" s="38"/>
      <c r="H406" s="39"/>
    </row>
    <row r="407" s="2" customFormat="1" ht="16.8" customHeight="1">
      <c r="A407" s="38"/>
      <c r="B407" s="39"/>
      <c r="C407" s="257" t="s">
        <v>1</v>
      </c>
      <c r="D407" s="257" t="s">
        <v>4975</v>
      </c>
      <c r="E407" s="19" t="s">
        <v>1</v>
      </c>
      <c r="F407" s="258">
        <v>0</v>
      </c>
      <c r="G407" s="38"/>
      <c r="H407" s="39"/>
    </row>
    <row r="408" s="2" customFormat="1" ht="16.8" customHeight="1">
      <c r="A408" s="38"/>
      <c r="B408" s="39"/>
      <c r="C408" s="257" t="s">
        <v>1</v>
      </c>
      <c r="D408" s="257" t="s">
        <v>4986</v>
      </c>
      <c r="E408" s="19" t="s">
        <v>1</v>
      </c>
      <c r="F408" s="258">
        <v>10.01</v>
      </c>
      <c r="G408" s="38"/>
      <c r="H408" s="39"/>
    </row>
    <row r="409" s="2" customFormat="1" ht="16.8" customHeight="1">
      <c r="A409" s="38"/>
      <c r="B409" s="39"/>
      <c r="C409" s="257" t="s">
        <v>1</v>
      </c>
      <c r="D409" s="257" t="s">
        <v>4975</v>
      </c>
      <c r="E409" s="19" t="s">
        <v>1</v>
      </c>
      <c r="F409" s="258">
        <v>0</v>
      </c>
      <c r="G409" s="38"/>
      <c r="H409" s="39"/>
    </row>
    <row r="410" s="2" customFormat="1" ht="16.8" customHeight="1">
      <c r="A410" s="38"/>
      <c r="B410" s="39"/>
      <c r="C410" s="257" t="s">
        <v>1</v>
      </c>
      <c r="D410" s="257" t="s">
        <v>4987</v>
      </c>
      <c r="E410" s="19" t="s">
        <v>1</v>
      </c>
      <c r="F410" s="258">
        <v>14.859999999999999</v>
      </c>
      <c r="G410" s="38"/>
      <c r="H410" s="39"/>
    </row>
    <row r="411" s="2" customFormat="1" ht="16.8" customHeight="1">
      <c r="A411" s="38"/>
      <c r="B411" s="39"/>
      <c r="C411" s="257" t="s">
        <v>1</v>
      </c>
      <c r="D411" s="257" t="s">
        <v>4975</v>
      </c>
      <c r="E411" s="19" t="s">
        <v>1</v>
      </c>
      <c r="F411" s="258">
        <v>0</v>
      </c>
      <c r="G411" s="38"/>
      <c r="H411" s="39"/>
    </row>
    <row r="412" s="2" customFormat="1" ht="16.8" customHeight="1">
      <c r="A412" s="38"/>
      <c r="B412" s="39"/>
      <c r="C412" s="257" t="s">
        <v>1</v>
      </c>
      <c r="D412" s="257" t="s">
        <v>4988</v>
      </c>
      <c r="E412" s="19" t="s">
        <v>1</v>
      </c>
      <c r="F412" s="258">
        <v>19.350000000000001</v>
      </c>
      <c r="G412" s="38"/>
      <c r="H412" s="39"/>
    </row>
    <row r="413" s="2" customFormat="1" ht="16.8" customHeight="1">
      <c r="A413" s="38"/>
      <c r="B413" s="39"/>
      <c r="C413" s="257" t="s">
        <v>1</v>
      </c>
      <c r="D413" s="257" t="s">
        <v>4975</v>
      </c>
      <c r="E413" s="19" t="s">
        <v>1</v>
      </c>
      <c r="F413" s="258">
        <v>0</v>
      </c>
      <c r="G413" s="38"/>
      <c r="H413" s="39"/>
    </row>
    <row r="414" s="2" customFormat="1" ht="16.8" customHeight="1">
      <c r="A414" s="38"/>
      <c r="B414" s="39"/>
      <c r="C414" s="257" t="s">
        <v>1</v>
      </c>
      <c r="D414" s="257" t="s">
        <v>4989</v>
      </c>
      <c r="E414" s="19" t="s">
        <v>1</v>
      </c>
      <c r="F414" s="258">
        <v>13.880000000000001</v>
      </c>
      <c r="G414" s="38"/>
      <c r="H414" s="39"/>
    </row>
    <row r="415" s="2" customFormat="1" ht="16.8" customHeight="1">
      <c r="A415" s="38"/>
      <c r="B415" s="39"/>
      <c r="C415" s="257" t="s">
        <v>1</v>
      </c>
      <c r="D415" s="257" t="s">
        <v>4975</v>
      </c>
      <c r="E415" s="19" t="s">
        <v>1</v>
      </c>
      <c r="F415" s="258">
        <v>0</v>
      </c>
      <c r="G415" s="38"/>
      <c r="H415" s="39"/>
    </row>
    <row r="416" s="2" customFormat="1" ht="16.8" customHeight="1">
      <c r="A416" s="38"/>
      <c r="B416" s="39"/>
      <c r="C416" s="257" t="s">
        <v>1</v>
      </c>
      <c r="D416" s="257" t="s">
        <v>4990</v>
      </c>
      <c r="E416" s="19" t="s">
        <v>1</v>
      </c>
      <c r="F416" s="258">
        <v>13.75</v>
      </c>
      <c r="G416" s="38"/>
      <c r="H416" s="39"/>
    </row>
    <row r="417" s="2" customFormat="1" ht="16.8" customHeight="1">
      <c r="A417" s="38"/>
      <c r="B417" s="39"/>
      <c r="C417" s="257" t="s">
        <v>1</v>
      </c>
      <c r="D417" s="257" t="s">
        <v>4975</v>
      </c>
      <c r="E417" s="19" t="s">
        <v>1</v>
      </c>
      <c r="F417" s="258">
        <v>0</v>
      </c>
      <c r="G417" s="38"/>
      <c r="H417" s="39"/>
    </row>
    <row r="418" s="2" customFormat="1" ht="16.8" customHeight="1">
      <c r="A418" s="38"/>
      <c r="B418" s="39"/>
      <c r="C418" s="257" t="s">
        <v>1</v>
      </c>
      <c r="D418" s="257" t="s">
        <v>4991</v>
      </c>
      <c r="E418" s="19" t="s">
        <v>1</v>
      </c>
      <c r="F418" s="258">
        <v>4.9900000000000002</v>
      </c>
      <c r="G418" s="38"/>
      <c r="H418" s="39"/>
    </row>
    <row r="419" s="2" customFormat="1" ht="16.8" customHeight="1">
      <c r="A419" s="38"/>
      <c r="B419" s="39"/>
      <c r="C419" s="257" t="s">
        <v>1</v>
      </c>
      <c r="D419" s="257" t="s">
        <v>4975</v>
      </c>
      <c r="E419" s="19" t="s">
        <v>1</v>
      </c>
      <c r="F419" s="258">
        <v>0</v>
      </c>
      <c r="G419" s="38"/>
      <c r="H419" s="39"/>
    </row>
    <row r="420" s="2" customFormat="1" ht="16.8" customHeight="1">
      <c r="A420" s="38"/>
      <c r="B420" s="39"/>
      <c r="C420" s="257" t="s">
        <v>1</v>
      </c>
      <c r="D420" s="257" t="s">
        <v>4992</v>
      </c>
      <c r="E420" s="19" t="s">
        <v>1</v>
      </c>
      <c r="F420" s="258">
        <v>4.4400000000000004</v>
      </c>
      <c r="G420" s="38"/>
      <c r="H420" s="39"/>
    </row>
    <row r="421" s="2" customFormat="1" ht="16.8" customHeight="1">
      <c r="A421" s="38"/>
      <c r="B421" s="39"/>
      <c r="C421" s="257" t="s">
        <v>1</v>
      </c>
      <c r="D421" s="257" t="s">
        <v>4975</v>
      </c>
      <c r="E421" s="19" t="s">
        <v>1</v>
      </c>
      <c r="F421" s="258">
        <v>0</v>
      </c>
      <c r="G421" s="38"/>
      <c r="H421" s="39"/>
    </row>
    <row r="422" s="2" customFormat="1" ht="16.8" customHeight="1">
      <c r="A422" s="38"/>
      <c r="B422" s="39"/>
      <c r="C422" s="257" t="s">
        <v>1</v>
      </c>
      <c r="D422" s="257" t="s">
        <v>4993</v>
      </c>
      <c r="E422" s="19" t="s">
        <v>1</v>
      </c>
      <c r="F422" s="258">
        <v>24.469999999999999</v>
      </c>
      <c r="G422" s="38"/>
      <c r="H422" s="39"/>
    </row>
    <row r="423" s="2" customFormat="1" ht="16.8" customHeight="1">
      <c r="A423" s="38"/>
      <c r="B423" s="39"/>
      <c r="C423" s="257" t="s">
        <v>1</v>
      </c>
      <c r="D423" s="257" t="s">
        <v>4975</v>
      </c>
      <c r="E423" s="19" t="s">
        <v>1</v>
      </c>
      <c r="F423" s="258">
        <v>0</v>
      </c>
      <c r="G423" s="38"/>
      <c r="H423" s="39"/>
    </row>
    <row r="424" s="2" customFormat="1" ht="16.8" customHeight="1">
      <c r="A424" s="38"/>
      <c r="B424" s="39"/>
      <c r="C424" s="257" t="s">
        <v>1</v>
      </c>
      <c r="D424" s="257" t="s">
        <v>4994</v>
      </c>
      <c r="E424" s="19" t="s">
        <v>1</v>
      </c>
      <c r="F424" s="258">
        <v>11.48</v>
      </c>
      <c r="G424" s="38"/>
      <c r="H424" s="39"/>
    </row>
    <row r="425" s="2" customFormat="1" ht="16.8" customHeight="1">
      <c r="A425" s="38"/>
      <c r="B425" s="39"/>
      <c r="C425" s="257" t="s">
        <v>1</v>
      </c>
      <c r="D425" s="257" t="s">
        <v>4975</v>
      </c>
      <c r="E425" s="19" t="s">
        <v>1</v>
      </c>
      <c r="F425" s="258">
        <v>0</v>
      </c>
      <c r="G425" s="38"/>
      <c r="H425" s="39"/>
    </row>
    <row r="426" s="2" customFormat="1" ht="16.8" customHeight="1">
      <c r="A426" s="38"/>
      <c r="B426" s="39"/>
      <c r="C426" s="257" t="s">
        <v>1</v>
      </c>
      <c r="D426" s="257" t="s">
        <v>4991</v>
      </c>
      <c r="E426" s="19" t="s">
        <v>1</v>
      </c>
      <c r="F426" s="258">
        <v>4.9900000000000002</v>
      </c>
      <c r="G426" s="38"/>
      <c r="H426" s="39"/>
    </row>
    <row r="427" s="2" customFormat="1" ht="16.8" customHeight="1">
      <c r="A427" s="38"/>
      <c r="B427" s="39"/>
      <c r="C427" s="257" t="s">
        <v>1</v>
      </c>
      <c r="D427" s="257" t="s">
        <v>4975</v>
      </c>
      <c r="E427" s="19" t="s">
        <v>1</v>
      </c>
      <c r="F427" s="258">
        <v>0</v>
      </c>
      <c r="G427" s="38"/>
      <c r="H427" s="39"/>
    </row>
    <row r="428" s="2" customFormat="1" ht="16.8" customHeight="1">
      <c r="A428" s="38"/>
      <c r="B428" s="39"/>
      <c r="C428" s="257" t="s">
        <v>1</v>
      </c>
      <c r="D428" s="257" t="s">
        <v>4965</v>
      </c>
      <c r="E428" s="19" t="s">
        <v>1</v>
      </c>
      <c r="F428" s="258">
        <v>1.2</v>
      </c>
      <c r="G428" s="38"/>
      <c r="H428" s="39"/>
    </row>
    <row r="429" s="2" customFormat="1" ht="16.8" customHeight="1">
      <c r="A429" s="38"/>
      <c r="B429" s="39"/>
      <c r="C429" s="257" t="s">
        <v>1</v>
      </c>
      <c r="D429" s="257" t="s">
        <v>4975</v>
      </c>
      <c r="E429" s="19" t="s">
        <v>1</v>
      </c>
      <c r="F429" s="258">
        <v>0</v>
      </c>
      <c r="G429" s="38"/>
      <c r="H429" s="39"/>
    </row>
    <row r="430" s="2" customFormat="1" ht="16.8" customHeight="1">
      <c r="A430" s="38"/>
      <c r="B430" s="39"/>
      <c r="C430" s="257" t="s">
        <v>1</v>
      </c>
      <c r="D430" s="257" t="s">
        <v>4991</v>
      </c>
      <c r="E430" s="19" t="s">
        <v>1</v>
      </c>
      <c r="F430" s="258">
        <v>4.9900000000000002</v>
      </c>
      <c r="G430" s="38"/>
      <c r="H430" s="39"/>
    </row>
    <row r="431" s="2" customFormat="1" ht="16.8" customHeight="1">
      <c r="A431" s="38"/>
      <c r="B431" s="39"/>
      <c r="C431" s="257" t="s">
        <v>1</v>
      </c>
      <c r="D431" s="257" t="s">
        <v>4975</v>
      </c>
      <c r="E431" s="19" t="s">
        <v>1</v>
      </c>
      <c r="F431" s="258">
        <v>0</v>
      </c>
      <c r="G431" s="38"/>
      <c r="H431" s="39"/>
    </row>
    <row r="432" s="2" customFormat="1" ht="16.8" customHeight="1">
      <c r="A432" s="38"/>
      <c r="B432" s="39"/>
      <c r="C432" s="257" t="s">
        <v>1</v>
      </c>
      <c r="D432" s="257" t="s">
        <v>4991</v>
      </c>
      <c r="E432" s="19" t="s">
        <v>1</v>
      </c>
      <c r="F432" s="258">
        <v>4.9900000000000002</v>
      </c>
      <c r="G432" s="38"/>
      <c r="H432" s="39"/>
    </row>
    <row r="433" s="2" customFormat="1" ht="16.8" customHeight="1">
      <c r="A433" s="38"/>
      <c r="B433" s="39"/>
      <c r="C433" s="257" t="s">
        <v>1</v>
      </c>
      <c r="D433" s="257" t="s">
        <v>4975</v>
      </c>
      <c r="E433" s="19" t="s">
        <v>1</v>
      </c>
      <c r="F433" s="258">
        <v>0</v>
      </c>
      <c r="G433" s="38"/>
      <c r="H433" s="39"/>
    </row>
    <row r="434" s="2" customFormat="1" ht="16.8" customHeight="1">
      <c r="A434" s="38"/>
      <c r="B434" s="39"/>
      <c r="C434" s="257" t="s">
        <v>1</v>
      </c>
      <c r="D434" s="257" t="s">
        <v>4991</v>
      </c>
      <c r="E434" s="19" t="s">
        <v>1</v>
      </c>
      <c r="F434" s="258">
        <v>4.9900000000000002</v>
      </c>
      <c r="G434" s="38"/>
      <c r="H434" s="39"/>
    </row>
    <row r="435" s="2" customFormat="1" ht="16.8" customHeight="1">
      <c r="A435" s="38"/>
      <c r="B435" s="39"/>
      <c r="C435" s="257" t="s">
        <v>1</v>
      </c>
      <c r="D435" s="257" t="s">
        <v>4975</v>
      </c>
      <c r="E435" s="19" t="s">
        <v>1</v>
      </c>
      <c r="F435" s="258">
        <v>0</v>
      </c>
      <c r="G435" s="38"/>
      <c r="H435" s="39"/>
    </row>
    <row r="436" s="2" customFormat="1" ht="16.8" customHeight="1">
      <c r="A436" s="38"/>
      <c r="B436" s="39"/>
      <c r="C436" s="257" t="s">
        <v>1</v>
      </c>
      <c r="D436" s="257" t="s">
        <v>4995</v>
      </c>
      <c r="E436" s="19" t="s">
        <v>1</v>
      </c>
      <c r="F436" s="258">
        <v>7.3499999999999996</v>
      </c>
      <c r="G436" s="38"/>
      <c r="H436" s="39"/>
    </row>
    <row r="437" s="2" customFormat="1" ht="16.8" customHeight="1">
      <c r="A437" s="38"/>
      <c r="B437" s="39"/>
      <c r="C437" s="257" t="s">
        <v>1</v>
      </c>
      <c r="D437" s="257" t="s">
        <v>4975</v>
      </c>
      <c r="E437" s="19" t="s">
        <v>1</v>
      </c>
      <c r="F437" s="258">
        <v>0</v>
      </c>
      <c r="G437" s="38"/>
      <c r="H437" s="39"/>
    </row>
    <row r="438" s="2" customFormat="1" ht="16.8" customHeight="1">
      <c r="A438" s="38"/>
      <c r="B438" s="39"/>
      <c r="C438" s="257" t="s">
        <v>1</v>
      </c>
      <c r="D438" s="257" t="s">
        <v>4996</v>
      </c>
      <c r="E438" s="19" t="s">
        <v>1</v>
      </c>
      <c r="F438" s="258">
        <v>25.420000000000002</v>
      </c>
      <c r="G438" s="38"/>
      <c r="H438" s="39"/>
    </row>
    <row r="439" s="2" customFormat="1" ht="16.8" customHeight="1">
      <c r="A439" s="38"/>
      <c r="B439" s="39"/>
      <c r="C439" s="257" t="s">
        <v>1</v>
      </c>
      <c r="D439" s="257" t="s">
        <v>4975</v>
      </c>
      <c r="E439" s="19" t="s">
        <v>1</v>
      </c>
      <c r="F439" s="258">
        <v>0</v>
      </c>
      <c r="G439" s="38"/>
      <c r="H439" s="39"/>
    </row>
    <row r="440" s="2" customFormat="1" ht="16.8" customHeight="1">
      <c r="A440" s="38"/>
      <c r="B440" s="39"/>
      <c r="C440" s="257" t="s">
        <v>1</v>
      </c>
      <c r="D440" s="257" t="s">
        <v>4997</v>
      </c>
      <c r="E440" s="19" t="s">
        <v>1</v>
      </c>
      <c r="F440" s="258">
        <v>14.75</v>
      </c>
      <c r="G440" s="38"/>
      <c r="H440" s="39"/>
    </row>
    <row r="441" s="2" customFormat="1" ht="16.8" customHeight="1">
      <c r="A441" s="38"/>
      <c r="B441" s="39"/>
      <c r="C441" s="257" t="s">
        <v>1</v>
      </c>
      <c r="D441" s="257" t="s">
        <v>4975</v>
      </c>
      <c r="E441" s="19" t="s">
        <v>1</v>
      </c>
      <c r="F441" s="258">
        <v>0</v>
      </c>
      <c r="G441" s="38"/>
      <c r="H441" s="39"/>
    </row>
    <row r="442" s="2" customFormat="1" ht="16.8" customHeight="1">
      <c r="A442" s="38"/>
      <c r="B442" s="39"/>
      <c r="C442" s="257" t="s">
        <v>1</v>
      </c>
      <c r="D442" s="257" t="s">
        <v>4998</v>
      </c>
      <c r="E442" s="19" t="s">
        <v>1</v>
      </c>
      <c r="F442" s="258">
        <v>15.93</v>
      </c>
      <c r="G442" s="38"/>
      <c r="H442" s="39"/>
    </row>
    <row r="443" s="2" customFormat="1" ht="16.8" customHeight="1">
      <c r="A443" s="38"/>
      <c r="B443" s="39"/>
      <c r="C443" s="257" t="s">
        <v>1</v>
      </c>
      <c r="D443" s="257" t="s">
        <v>4975</v>
      </c>
      <c r="E443" s="19" t="s">
        <v>1</v>
      </c>
      <c r="F443" s="258">
        <v>0</v>
      </c>
      <c r="G443" s="38"/>
      <c r="H443" s="39"/>
    </row>
    <row r="444" s="2" customFormat="1" ht="16.8" customHeight="1">
      <c r="A444" s="38"/>
      <c r="B444" s="39"/>
      <c r="C444" s="257" t="s">
        <v>1</v>
      </c>
      <c r="D444" s="257" t="s">
        <v>4999</v>
      </c>
      <c r="E444" s="19" t="s">
        <v>1</v>
      </c>
      <c r="F444" s="258">
        <v>5.8899999999999997</v>
      </c>
      <c r="G444" s="38"/>
      <c r="H444" s="39"/>
    </row>
    <row r="445" s="2" customFormat="1" ht="16.8" customHeight="1">
      <c r="A445" s="38"/>
      <c r="B445" s="39"/>
      <c r="C445" s="257" t="s">
        <v>1</v>
      </c>
      <c r="D445" s="257" t="s">
        <v>4975</v>
      </c>
      <c r="E445" s="19" t="s">
        <v>1</v>
      </c>
      <c r="F445" s="258">
        <v>0</v>
      </c>
      <c r="G445" s="38"/>
      <c r="H445" s="39"/>
    </row>
    <row r="446" s="2" customFormat="1" ht="16.8" customHeight="1">
      <c r="A446" s="38"/>
      <c r="B446" s="39"/>
      <c r="C446" s="257" t="s">
        <v>1</v>
      </c>
      <c r="D446" s="257" t="s">
        <v>5000</v>
      </c>
      <c r="E446" s="19" t="s">
        <v>1</v>
      </c>
      <c r="F446" s="258">
        <v>5.75</v>
      </c>
      <c r="G446" s="38"/>
      <c r="H446" s="39"/>
    </row>
    <row r="447" s="2" customFormat="1" ht="16.8" customHeight="1">
      <c r="A447" s="38"/>
      <c r="B447" s="39"/>
      <c r="C447" s="257" t="s">
        <v>1</v>
      </c>
      <c r="D447" s="257" t="s">
        <v>4975</v>
      </c>
      <c r="E447" s="19" t="s">
        <v>1</v>
      </c>
      <c r="F447" s="258">
        <v>0</v>
      </c>
      <c r="G447" s="38"/>
      <c r="H447" s="39"/>
    </row>
    <row r="448" s="2" customFormat="1" ht="16.8" customHeight="1">
      <c r="A448" s="38"/>
      <c r="B448" s="39"/>
      <c r="C448" s="257" t="s">
        <v>1</v>
      </c>
      <c r="D448" s="257" t="s">
        <v>4988</v>
      </c>
      <c r="E448" s="19" t="s">
        <v>1</v>
      </c>
      <c r="F448" s="258">
        <v>19.350000000000001</v>
      </c>
      <c r="G448" s="38"/>
      <c r="H448" s="39"/>
    </row>
    <row r="449" s="2" customFormat="1" ht="16.8" customHeight="1">
      <c r="A449" s="38"/>
      <c r="B449" s="39"/>
      <c r="C449" s="257" t="s">
        <v>1</v>
      </c>
      <c r="D449" s="257" t="s">
        <v>4975</v>
      </c>
      <c r="E449" s="19" t="s">
        <v>1</v>
      </c>
      <c r="F449" s="258">
        <v>0</v>
      </c>
      <c r="G449" s="38"/>
      <c r="H449" s="39"/>
    </row>
    <row r="450" s="2" customFormat="1" ht="16.8" customHeight="1">
      <c r="A450" s="38"/>
      <c r="B450" s="39"/>
      <c r="C450" s="257" t="s">
        <v>1</v>
      </c>
      <c r="D450" s="257" t="s">
        <v>5001</v>
      </c>
      <c r="E450" s="19" t="s">
        <v>1</v>
      </c>
      <c r="F450" s="258">
        <v>8.3900000000000006</v>
      </c>
      <c r="G450" s="38"/>
      <c r="H450" s="39"/>
    </row>
    <row r="451" s="2" customFormat="1" ht="16.8" customHeight="1">
      <c r="A451" s="38"/>
      <c r="B451" s="39"/>
      <c r="C451" s="257" t="s">
        <v>1</v>
      </c>
      <c r="D451" s="257" t="s">
        <v>4975</v>
      </c>
      <c r="E451" s="19" t="s">
        <v>1</v>
      </c>
      <c r="F451" s="258">
        <v>0</v>
      </c>
      <c r="G451" s="38"/>
      <c r="H451" s="39"/>
    </row>
    <row r="452" s="2" customFormat="1" ht="16.8" customHeight="1">
      <c r="A452" s="38"/>
      <c r="B452" s="39"/>
      <c r="C452" s="257" t="s">
        <v>1</v>
      </c>
      <c r="D452" s="257" t="s">
        <v>4887</v>
      </c>
      <c r="E452" s="19" t="s">
        <v>1</v>
      </c>
      <c r="F452" s="258">
        <v>5.5</v>
      </c>
      <c r="G452" s="38"/>
      <c r="H452" s="39"/>
    </row>
    <row r="453" s="2" customFormat="1" ht="16.8" customHeight="1">
      <c r="A453" s="38"/>
      <c r="B453" s="39"/>
      <c r="C453" s="257" t="s">
        <v>1</v>
      </c>
      <c r="D453" s="257" t="s">
        <v>4975</v>
      </c>
      <c r="E453" s="19" t="s">
        <v>1</v>
      </c>
      <c r="F453" s="258">
        <v>0</v>
      </c>
      <c r="G453" s="38"/>
      <c r="H453" s="39"/>
    </row>
    <row r="454" s="2" customFormat="1" ht="16.8" customHeight="1">
      <c r="A454" s="38"/>
      <c r="B454" s="39"/>
      <c r="C454" s="257" t="s">
        <v>1</v>
      </c>
      <c r="D454" s="257" t="s">
        <v>5002</v>
      </c>
      <c r="E454" s="19" t="s">
        <v>1</v>
      </c>
      <c r="F454" s="258">
        <v>1.21</v>
      </c>
      <c r="G454" s="38"/>
      <c r="H454" s="39"/>
    </row>
    <row r="455" s="2" customFormat="1" ht="16.8" customHeight="1">
      <c r="A455" s="38"/>
      <c r="B455" s="39"/>
      <c r="C455" s="257" t="s">
        <v>1</v>
      </c>
      <c r="D455" s="257" t="s">
        <v>4975</v>
      </c>
      <c r="E455" s="19" t="s">
        <v>1</v>
      </c>
      <c r="F455" s="258">
        <v>0</v>
      </c>
      <c r="G455" s="38"/>
      <c r="H455" s="39"/>
    </row>
    <row r="456" s="2" customFormat="1" ht="16.8" customHeight="1">
      <c r="A456" s="38"/>
      <c r="B456" s="39"/>
      <c r="C456" s="257" t="s">
        <v>1</v>
      </c>
      <c r="D456" s="257" t="s">
        <v>4872</v>
      </c>
      <c r="E456" s="19" t="s">
        <v>1</v>
      </c>
      <c r="F456" s="258">
        <v>7.9000000000000004</v>
      </c>
      <c r="G456" s="38"/>
      <c r="H456" s="39"/>
    </row>
    <row r="457" s="2" customFormat="1" ht="16.8" customHeight="1">
      <c r="A457" s="38"/>
      <c r="B457" s="39"/>
      <c r="C457" s="257" t="s">
        <v>1</v>
      </c>
      <c r="D457" s="257" t="s">
        <v>4975</v>
      </c>
      <c r="E457" s="19" t="s">
        <v>1</v>
      </c>
      <c r="F457" s="258">
        <v>0</v>
      </c>
      <c r="G457" s="38"/>
      <c r="H457" s="39"/>
    </row>
    <row r="458" s="2" customFormat="1" ht="16.8" customHeight="1">
      <c r="A458" s="38"/>
      <c r="B458" s="39"/>
      <c r="C458" s="257" t="s">
        <v>1</v>
      </c>
      <c r="D458" s="257" t="s">
        <v>4872</v>
      </c>
      <c r="E458" s="19" t="s">
        <v>1</v>
      </c>
      <c r="F458" s="258">
        <v>7.9000000000000004</v>
      </c>
      <c r="G458" s="38"/>
      <c r="H458" s="39"/>
    </row>
    <row r="459" s="2" customFormat="1" ht="16.8" customHeight="1">
      <c r="A459" s="38"/>
      <c r="B459" s="39"/>
      <c r="C459" s="257" t="s">
        <v>1</v>
      </c>
      <c r="D459" s="257" t="s">
        <v>4975</v>
      </c>
      <c r="E459" s="19" t="s">
        <v>1</v>
      </c>
      <c r="F459" s="258">
        <v>0</v>
      </c>
      <c r="G459" s="38"/>
      <c r="H459" s="39"/>
    </row>
    <row r="460" s="2" customFormat="1" ht="16.8" customHeight="1">
      <c r="A460" s="38"/>
      <c r="B460" s="39"/>
      <c r="C460" s="257" t="s">
        <v>1</v>
      </c>
      <c r="D460" s="257" t="s">
        <v>5003</v>
      </c>
      <c r="E460" s="19" t="s">
        <v>1</v>
      </c>
      <c r="F460" s="258">
        <v>20.100000000000001</v>
      </c>
      <c r="G460" s="38"/>
      <c r="H460" s="39"/>
    </row>
    <row r="461" s="2" customFormat="1" ht="16.8" customHeight="1">
      <c r="A461" s="38"/>
      <c r="B461" s="39"/>
      <c r="C461" s="257" t="s">
        <v>1</v>
      </c>
      <c r="D461" s="257" t="s">
        <v>4975</v>
      </c>
      <c r="E461" s="19" t="s">
        <v>1</v>
      </c>
      <c r="F461" s="258">
        <v>0</v>
      </c>
      <c r="G461" s="38"/>
      <c r="H461" s="39"/>
    </row>
    <row r="462" s="2" customFormat="1" ht="16.8" customHeight="1">
      <c r="A462" s="38"/>
      <c r="B462" s="39"/>
      <c r="C462" s="257" t="s">
        <v>1</v>
      </c>
      <c r="D462" s="257" t="s">
        <v>5004</v>
      </c>
      <c r="E462" s="19" t="s">
        <v>1</v>
      </c>
      <c r="F462" s="258">
        <v>20.010000000000002</v>
      </c>
      <c r="G462" s="38"/>
      <c r="H462" s="39"/>
    </row>
    <row r="463" s="2" customFormat="1" ht="16.8" customHeight="1">
      <c r="A463" s="38"/>
      <c r="B463" s="39"/>
      <c r="C463" s="257" t="s">
        <v>1</v>
      </c>
      <c r="D463" s="257" t="s">
        <v>4975</v>
      </c>
      <c r="E463" s="19" t="s">
        <v>1</v>
      </c>
      <c r="F463" s="258">
        <v>0</v>
      </c>
      <c r="G463" s="38"/>
      <c r="H463" s="39"/>
    </row>
    <row r="464" s="2" customFormat="1" ht="16.8" customHeight="1">
      <c r="A464" s="38"/>
      <c r="B464" s="39"/>
      <c r="C464" s="257" t="s">
        <v>1</v>
      </c>
      <c r="D464" s="257" t="s">
        <v>5005</v>
      </c>
      <c r="E464" s="19" t="s">
        <v>1</v>
      </c>
      <c r="F464" s="258">
        <v>19.73</v>
      </c>
      <c r="G464" s="38"/>
      <c r="H464" s="39"/>
    </row>
    <row r="465" s="2" customFormat="1" ht="16.8" customHeight="1">
      <c r="A465" s="38"/>
      <c r="B465" s="39"/>
      <c r="C465" s="257" t="s">
        <v>1</v>
      </c>
      <c r="D465" s="257" t="s">
        <v>4975</v>
      </c>
      <c r="E465" s="19" t="s">
        <v>1</v>
      </c>
      <c r="F465" s="258">
        <v>0</v>
      </c>
      <c r="G465" s="38"/>
      <c r="H465" s="39"/>
    </row>
    <row r="466" s="2" customFormat="1" ht="16.8" customHeight="1">
      <c r="A466" s="38"/>
      <c r="B466" s="39"/>
      <c r="C466" s="257" t="s">
        <v>1</v>
      </c>
      <c r="D466" s="257" t="s">
        <v>5006</v>
      </c>
      <c r="E466" s="19" t="s">
        <v>1</v>
      </c>
      <c r="F466" s="258">
        <v>14.52</v>
      </c>
      <c r="G466" s="38"/>
      <c r="H466" s="39"/>
    </row>
    <row r="467" s="2" customFormat="1" ht="16.8" customHeight="1">
      <c r="A467" s="38"/>
      <c r="B467" s="39"/>
      <c r="C467" s="257" t="s">
        <v>1</v>
      </c>
      <c r="D467" s="257" t="s">
        <v>4975</v>
      </c>
      <c r="E467" s="19" t="s">
        <v>1</v>
      </c>
      <c r="F467" s="258">
        <v>0</v>
      </c>
      <c r="G467" s="38"/>
      <c r="H467" s="39"/>
    </row>
    <row r="468" s="2" customFormat="1" ht="16.8" customHeight="1">
      <c r="A468" s="38"/>
      <c r="B468" s="39"/>
      <c r="C468" s="257" t="s">
        <v>1</v>
      </c>
      <c r="D468" s="257" t="s">
        <v>5007</v>
      </c>
      <c r="E468" s="19" t="s">
        <v>1</v>
      </c>
      <c r="F468" s="258">
        <v>10.630000000000001</v>
      </c>
      <c r="G468" s="38"/>
      <c r="H468" s="39"/>
    </row>
    <row r="469" s="2" customFormat="1" ht="16.8" customHeight="1">
      <c r="A469" s="38"/>
      <c r="B469" s="39"/>
      <c r="C469" s="257" t="s">
        <v>1</v>
      </c>
      <c r="D469" s="257" t="s">
        <v>4975</v>
      </c>
      <c r="E469" s="19" t="s">
        <v>1</v>
      </c>
      <c r="F469" s="258">
        <v>0</v>
      </c>
      <c r="G469" s="38"/>
      <c r="H469" s="39"/>
    </row>
    <row r="470" s="2" customFormat="1" ht="16.8" customHeight="1">
      <c r="A470" s="38"/>
      <c r="B470" s="39"/>
      <c r="C470" s="257" t="s">
        <v>1</v>
      </c>
      <c r="D470" s="257" t="s">
        <v>4929</v>
      </c>
      <c r="E470" s="19" t="s">
        <v>1</v>
      </c>
      <c r="F470" s="258">
        <v>9.2599999999999998</v>
      </c>
      <c r="G470" s="38"/>
      <c r="H470" s="39"/>
    </row>
    <row r="471" s="2" customFormat="1" ht="16.8" customHeight="1">
      <c r="A471" s="38"/>
      <c r="B471" s="39"/>
      <c r="C471" s="257" t="s">
        <v>1</v>
      </c>
      <c r="D471" s="257" t="s">
        <v>4975</v>
      </c>
      <c r="E471" s="19" t="s">
        <v>1</v>
      </c>
      <c r="F471" s="258">
        <v>0</v>
      </c>
      <c r="G471" s="38"/>
      <c r="H471" s="39"/>
    </row>
    <row r="472" s="2" customFormat="1" ht="16.8" customHeight="1">
      <c r="A472" s="38"/>
      <c r="B472" s="39"/>
      <c r="C472" s="257" t="s">
        <v>1</v>
      </c>
      <c r="D472" s="257" t="s">
        <v>5008</v>
      </c>
      <c r="E472" s="19" t="s">
        <v>1</v>
      </c>
      <c r="F472" s="258">
        <v>17.300000000000001</v>
      </c>
      <c r="G472" s="38"/>
      <c r="H472" s="39"/>
    </row>
    <row r="473" s="2" customFormat="1" ht="16.8" customHeight="1">
      <c r="A473" s="38"/>
      <c r="B473" s="39"/>
      <c r="C473" s="257" t="s">
        <v>1</v>
      </c>
      <c r="D473" s="257" t="s">
        <v>4975</v>
      </c>
      <c r="E473" s="19" t="s">
        <v>1</v>
      </c>
      <c r="F473" s="258">
        <v>0</v>
      </c>
      <c r="G473" s="38"/>
      <c r="H473" s="39"/>
    </row>
    <row r="474" s="2" customFormat="1" ht="16.8" customHeight="1">
      <c r="A474" s="38"/>
      <c r="B474" s="39"/>
      <c r="C474" s="257" t="s">
        <v>1</v>
      </c>
      <c r="D474" s="257" t="s">
        <v>5009</v>
      </c>
      <c r="E474" s="19" t="s">
        <v>1</v>
      </c>
      <c r="F474" s="258">
        <v>15.720000000000001</v>
      </c>
      <c r="G474" s="38"/>
      <c r="H474" s="39"/>
    </row>
    <row r="475" s="2" customFormat="1" ht="16.8" customHeight="1">
      <c r="A475" s="38"/>
      <c r="B475" s="39"/>
      <c r="C475" s="257" t="s">
        <v>1</v>
      </c>
      <c r="D475" s="257" t="s">
        <v>4975</v>
      </c>
      <c r="E475" s="19" t="s">
        <v>1</v>
      </c>
      <c r="F475" s="258">
        <v>0</v>
      </c>
      <c r="G475" s="38"/>
      <c r="H475" s="39"/>
    </row>
    <row r="476" s="2" customFormat="1" ht="16.8" customHeight="1">
      <c r="A476" s="38"/>
      <c r="B476" s="39"/>
      <c r="C476" s="257" t="s">
        <v>1</v>
      </c>
      <c r="D476" s="257" t="s">
        <v>5010</v>
      </c>
      <c r="E476" s="19" t="s">
        <v>1</v>
      </c>
      <c r="F476" s="258">
        <v>24.41</v>
      </c>
      <c r="G476" s="38"/>
      <c r="H476" s="39"/>
    </row>
    <row r="477" s="2" customFormat="1" ht="16.8" customHeight="1">
      <c r="A477" s="38"/>
      <c r="B477" s="39"/>
      <c r="C477" s="257" t="s">
        <v>1</v>
      </c>
      <c r="D477" s="257" t="s">
        <v>4975</v>
      </c>
      <c r="E477" s="19" t="s">
        <v>1</v>
      </c>
      <c r="F477" s="258">
        <v>0</v>
      </c>
      <c r="G477" s="38"/>
      <c r="H477" s="39"/>
    </row>
    <row r="478" s="2" customFormat="1" ht="16.8" customHeight="1">
      <c r="A478" s="38"/>
      <c r="B478" s="39"/>
      <c r="C478" s="257" t="s">
        <v>1</v>
      </c>
      <c r="D478" s="257" t="s">
        <v>5011</v>
      </c>
      <c r="E478" s="19" t="s">
        <v>1</v>
      </c>
      <c r="F478" s="258">
        <v>16.239999999999998</v>
      </c>
      <c r="G478" s="38"/>
      <c r="H478" s="39"/>
    </row>
    <row r="479" s="2" customFormat="1" ht="16.8" customHeight="1">
      <c r="A479" s="38"/>
      <c r="B479" s="39"/>
      <c r="C479" s="257" t="s">
        <v>1</v>
      </c>
      <c r="D479" s="257" t="s">
        <v>4975</v>
      </c>
      <c r="E479" s="19" t="s">
        <v>1</v>
      </c>
      <c r="F479" s="258">
        <v>0</v>
      </c>
      <c r="G479" s="38"/>
      <c r="H479" s="39"/>
    </row>
    <row r="480" s="2" customFormat="1" ht="16.8" customHeight="1">
      <c r="A480" s="38"/>
      <c r="B480" s="39"/>
      <c r="C480" s="257" t="s">
        <v>1</v>
      </c>
      <c r="D480" s="257" t="s">
        <v>5012</v>
      </c>
      <c r="E480" s="19" t="s">
        <v>1</v>
      </c>
      <c r="F480" s="258">
        <v>17.640000000000001</v>
      </c>
      <c r="G480" s="38"/>
      <c r="H480" s="39"/>
    </row>
    <row r="481" s="2" customFormat="1" ht="16.8" customHeight="1">
      <c r="A481" s="38"/>
      <c r="B481" s="39"/>
      <c r="C481" s="257" t="s">
        <v>1</v>
      </c>
      <c r="D481" s="257" t="s">
        <v>4975</v>
      </c>
      <c r="E481" s="19" t="s">
        <v>1</v>
      </c>
      <c r="F481" s="258">
        <v>0</v>
      </c>
      <c r="G481" s="38"/>
      <c r="H481" s="39"/>
    </row>
    <row r="482" s="2" customFormat="1" ht="16.8" customHeight="1">
      <c r="A482" s="38"/>
      <c r="B482" s="39"/>
      <c r="C482" s="257" t="s">
        <v>1</v>
      </c>
      <c r="D482" s="257" t="s">
        <v>5013</v>
      </c>
      <c r="E482" s="19" t="s">
        <v>1</v>
      </c>
      <c r="F482" s="258">
        <v>5.2699999999999996</v>
      </c>
      <c r="G482" s="38"/>
      <c r="H482" s="39"/>
    </row>
    <row r="483" s="2" customFormat="1" ht="16.8" customHeight="1">
      <c r="A483" s="38"/>
      <c r="B483" s="39"/>
      <c r="C483" s="257" t="s">
        <v>1</v>
      </c>
      <c r="D483" s="257" t="s">
        <v>4975</v>
      </c>
      <c r="E483" s="19" t="s">
        <v>1</v>
      </c>
      <c r="F483" s="258">
        <v>0</v>
      </c>
      <c r="G483" s="38"/>
      <c r="H483" s="39"/>
    </row>
    <row r="484" s="2" customFormat="1" ht="16.8" customHeight="1">
      <c r="A484" s="38"/>
      <c r="B484" s="39"/>
      <c r="C484" s="257" t="s">
        <v>1</v>
      </c>
      <c r="D484" s="257" t="s">
        <v>5014</v>
      </c>
      <c r="E484" s="19" t="s">
        <v>1</v>
      </c>
      <c r="F484" s="258">
        <v>5.0700000000000003</v>
      </c>
      <c r="G484" s="38"/>
      <c r="H484" s="39"/>
    </row>
    <row r="485" s="2" customFormat="1" ht="16.8" customHeight="1">
      <c r="A485" s="38"/>
      <c r="B485" s="39"/>
      <c r="C485" s="257" t="s">
        <v>1</v>
      </c>
      <c r="D485" s="257" t="s">
        <v>4975</v>
      </c>
      <c r="E485" s="19" t="s">
        <v>1</v>
      </c>
      <c r="F485" s="258">
        <v>0</v>
      </c>
      <c r="G485" s="38"/>
      <c r="H485" s="39"/>
    </row>
    <row r="486" s="2" customFormat="1" ht="16.8" customHeight="1">
      <c r="A486" s="38"/>
      <c r="B486" s="39"/>
      <c r="C486" s="257" t="s">
        <v>1</v>
      </c>
      <c r="D486" s="257" t="s">
        <v>5002</v>
      </c>
      <c r="E486" s="19" t="s">
        <v>1</v>
      </c>
      <c r="F486" s="258">
        <v>1.21</v>
      </c>
      <c r="G486" s="38"/>
      <c r="H486" s="39"/>
    </row>
    <row r="487" s="2" customFormat="1" ht="16.8" customHeight="1">
      <c r="A487" s="38"/>
      <c r="B487" s="39"/>
      <c r="C487" s="257" t="s">
        <v>1</v>
      </c>
      <c r="D487" s="257" t="s">
        <v>4975</v>
      </c>
      <c r="E487" s="19" t="s">
        <v>1</v>
      </c>
      <c r="F487" s="258">
        <v>0</v>
      </c>
      <c r="G487" s="38"/>
      <c r="H487" s="39"/>
    </row>
    <row r="488" s="2" customFormat="1" ht="16.8" customHeight="1">
      <c r="A488" s="38"/>
      <c r="B488" s="39"/>
      <c r="C488" s="257" t="s">
        <v>1</v>
      </c>
      <c r="D488" s="257" t="s">
        <v>5002</v>
      </c>
      <c r="E488" s="19" t="s">
        <v>1</v>
      </c>
      <c r="F488" s="258">
        <v>1.21</v>
      </c>
      <c r="G488" s="38"/>
      <c r="H488" s="39"/>
    </row>
    <row r="489" s="2" customFormat="1" ht="16.8" customHeight="1">
      <c r="A489" s="38"/>
      <c r="B489" s="39"/>
      <c r="C489" s="257" t="s">
        <v>1</v>
      </c>
      <c r="D489" s="257" t="s">
        <v>4975</v>
      </c>
      <c r="E489" s="19" t="s">
        <v>1</v>
      </c>
      <c r="F489" s="258">
        <v>0</v>
      </c>
      <c r="G489" s="38"/>
      <c r="H489" s="39"/>
    </row>
    <row r="490" s="2" customFormat="1" ht="16.8" customHeight="1">
      <c r="A490" s="38"/>
      <c r="B490" s="39"/>
      <c r="C490" s="257" t="s">
        <v>1</v>
      </c>
      <c r="D490" s="257" t="s">
        <v>5015</v>
      </c>
      <c r="E490" s="19" t="s">
        <v>1</v>
      </c>
      <c r="F490" s="258">
        <v>4.4299999999999997</v>
      </c>
      <c r="G490" s="38"/>
      <c r="H490" s="39"/>
    </row>
    <row r="491" s="2" customFormat="1" ht="16.8" customHeight="1">
      <c r="A491" s="38"/>
      <c r="B491" s="39"/>
      <c r="C491" s="257" t="s">
        <v>1</v>
      </c>
      <c r="D491" s="257" t="s">
        <v>4975</v>
      </c>
      <c r="E491" s="19" t="s">
        <v>1</v>
      </c>
      <c r="F491" s="258">
        <v>0</v>
      </c>
      <c r="G491" s="38"/>
      <c r="H491" s="39"/>
    </row>
    <row r="492" s="2" customFormat="1" ht="16.8" customHeight="1">
      <c r="A492" s="38"/>
      <c r="B492" s="39"/>
      <c r="C492" s="257" t="s">
        <v>1</v>
      </c>
      <c r="D492" s="257" t="s">
        <v>5016</v>
      </c>
      <c r="E492" s="19" t="s">
        <v>1</v>
      </c>
      <c r="F492" s="258">
        <v>4.4199999999999999</v>
      </c>
      <c r="G492" s="38"/>
      <c r="H492" s="39"/>
    </row>
    <row r="493" s="2" customFormat="1" ht="16.8" customHeight="1">
      <c r="A493" s="38"/>
      <c r="B493" s="39"/>
      <c r="C493" s="257" t="s">
        <v>1</v>
      </c>
      <c r="D493" s="257" t="s">
        <v>4975</v>
      </c>
      <c r="E493" s="19" t="s">
        <v>1</v>
      </c>
      <c r="F493" s="258">
        <v>0</v>
      </c>
      <c r="G493" s="38"/>
      <c r="H493" s="39"/>
    </row>
    <row r="494" s="2" customFormat="1" ht="16.8" customHeight="1">
      <c r="A494" s="38"/>
      <c r="B494" s="39"/>
      <c r="C494" s="257" t="s">
        <v>1</v>
      </c>
      <c r="D494" s="257" t="s">
        <v>5017</v>
      </c>
      <c r="E494" s="19" t="s">
        <v>1</v>
      </c>
      <c r="F494" s="258">
        <v>3.6899999999999999</v>
      </c>
      <c r="G494" s="38"/>
      <c r="H494" s="39"/>
    </row>
    <row r="495" s="2" customFormat="1" ht="16.8" customHeight="1">
      <c r="A495" s="38"/>
      <c r="B495" s="39"/>
      <c r="C495" s="257" t="s">
        <v>1</v>
      </c>
      <c r="D495" s="257" t="s">
        <v>4975</v>
      </c>
      <c r="E495" s="19" t="s">
        <v>1</v>
      </c>
      <c r="F495" s="258">
        <v>0</v>
      </c>
      <c r="G495" s="38"/>
      <c r="H495" s="39"/>
    </row>
    <row r="496" s="2" customFormat="1" ht="16.8" customHeight="1">
      <c r="A496" s="38"/>
      <c r="B496" s="39"/>
      <c r="C496" s="257" t="s">
        <v>1</v>
      </c>
      <c r="D496" s="257" t="s">
        <v>5002</v>
      </c>
      <c r="E496" s="19" t="s">
        <v>1</v>
      </c>
      <c r="F496" s="258">
        <v>1.21</v>
      </c>
      <c r="G496" s="38"/>
      <c r="H496" s="39"/>
    </row>
    <row r="497" s="2" customFormat="1" ht="16.8" customHeight="1">
      <c r="A497" s="38"/>
      <c r="B497" s="39"/>
      <c r="C497" s="257" t="s">
        <v>1</v>
      </c>
      <c r="D497" s="257" t="s">
        <v>4975</v>
      </c>
      <c r="E497" s="19" t="s">
        <v>1</v>
      </c>
      <c r="F497" s="258">
        <v>0</v>
      </c>
      <c r="G497" s="38"/>
      <c r="H497" s="39"/>
    </row>
    <row r="498" s="2" customFormat="1" ht="16.8" customHeight="1">
      <c r="A498" s="38"/>
      <c r="B498" s="39"/>
      <c r="C498" s="257" t="s">
        <v>1</v>
      </c>
      <c r="D498" s="257" t="s">
        <v>5002</v>
      </c>
      <c r="E498" s="19" t="s">
        <v>1</v>
      </c>
      <c r="F498" s="258">
        <v>1.21</v>
      </c>
      <c r="G498" s="38"/>
      <c r="H498" s="39"/>
    </row>
    <row r="499" s="2" customFormat="1" ht="16.8" customHeight="1">
      <c r="A499" s="38"/>
      <c r="B499" s="39"/>
      <c r="C499" s="257" t="s">
        <v>1</v>
      </c>
      <c r="D499" s="257" t="s">
        <v>4975</v>
      </c>
      <c r="E499" s="19" t="s">
        <v>1</v>
      </c>
      <c r="F499" s="258">
        <v>0</v>
      </c>
      <c r="G499" s="38"/>
      <c r="H499" s="39"/>
    </row>
    <row r="500" s="2" customFormat="1" ht="16.8" customHeight="1">
      <c r="A500" s="38"/>
      <c r="B500" s="39"/>
      <c r="C500" s="257" t="s">
        <v>1</v>
      </c>
      <c r="D500" s="257" t="s">
        <v>5018</v>
      </c>
      <c r="E500" s="19" t="s">
        <v>1</v>
      </c>
      <c r="F500" s="258">
        <v>21.579999999999998</v>
      </c>
      <c r="G500" s="38"/>
      <c r="H500" s="39"/>
    </row>
    <row r="501" s="2" customFormat="1" ht="16.8" customHeight="1">
      <c r="A501" s="38"/>
      <c r="B501" s="39"/>
      <c r="C501" s="257" t="s">
        <v>1</v>
      </c>
      <c r="D501" s="257" t="s">
        <v>4975</v>
      </c>
      <c r="E501" s="19" t="s">
        <v>1</v>
      </c>
      <c r="F501" s="258">
        <v>0</v>
      </c>
      <c r="G501" s="38"/>
      <c r="H501" s="39"/>
    </row>
    <row r="502" s="2" customFormat="1" ht="16.8" customHeight="1">
      <c r="A502" s="38"/>
      <c r="B502" s="39"/>
      <c r="C502" s="257" t="s">
        <v>1</v>
      </c>
      <c r="D502" s="257" t="s">
        <v>5018</v>
      </c>
      <c r="E502" s="19" t="s">
        <v>1</v>
      </c>
      <c r="F502" s="258">
        <v>21.579999999999998</v>
      </c>
      <c r="G502" s="38"/>
      <c r="H502" s="39"/>
    </row>
    <row r="503" s="2" customFormat="1" ht="16.8" customHeight="1">
      <c r="A503" s="38"/>
      <c r="B503" s="39"/>
      <c r="C503" s="257" t="s">
        <v>1</v>
      </c>
      <c r="D503" s="257" t="s">
        <v>4975</v>
      </c>
      <c r="E503" s="19" t="s">
        <v>1</v>
      </c>
      <c r="F503" s="258">
        <v>0</v>
      </c>
      <c r="G503" s="38"/>
      <c r="H503" s="39"/>
    </row>
    <row r="504" s="2" customFormat="1" ht="16.8" customHeight="1">
      <c r="A504" s="38"/>
      <c r="B504" s="39"/>
      <c r="C504" s="257" t="s">
        <v>1</v>
      </c>
      <c r="D504" s="257" t="s">
        <v>5019</v>
      </c>
      <c r="E504" s="19" t="s">
        <v>1</v>
      </c>
      <c r="F504" s="258">
        <v>32.310000000000002</v>
      </c>
      <c r="G504" s="38"/>
      <c r="H504" s="39"/>
    </row>
    <row r="505" s="2" customFormat="1" ht="16.8" customHeight="1">
      <c r="A505" s="38"/>
      <c r="B505" s="39"/>
      <c r="C505" s="257" t="s">
        <v>1</v>
      </c>
      <c r="D505" s="257" t="s">
        <v>4975</v>
      </c>
      <c r="E505" s="19" t="s">
        <v>1</v>
      </c>
      <c r="F505" s="258">
        <v>0</v>
      </c>
      <c r="G505" s="38"/>
      <c r="H505" s="39"/>
    </row>
    <row r="506" s="2" customFormat="1" ht="16.8" customHeight="1">
      <c r="A506" s="38"/>
      <c r="B506" s="39"/>
      <c r="C506" s="257" t="s">
        <v>1</v>
      </c>
      <c r="D506" s="257" t="s">
        <v>4929</v>
      </c>
      <c r="E506" s="19" t="s">
        <v>1</v>
      </c>
      <c r="F506" s="258">
        <v>9.2599999999999998</v>
      </c>
      <c r="G506" s="38"/>
      <c r="H506" s="39"/>
    </row>
    <row r="507" s="2" customFormat="1" ht="16.8" customHeight="1">
      <c r="A507" s="38"/>
      <c r="B507" s="39"/>
      <c r="C507" s="257" t="s">
        <v>1</v>
      </c>
      <c r="D507" s="257" t="s">
        <v>4975</v>
      </c>
      <c r="E507" s="19" t="s">
        <v>1</v>
      </c>
      <c r="F507" s="258">
        <v>0</v>
      </c>
      <c r="G507" s="38"/>
      <c r="H507" s="39"/>
    </row>
    <row r="508" s="2" customFormat="1" ht="16.8" customHeight="1">
      <c r="A508" s="38"/>
      <c r="B508" s="39"/>
      <c r="C508" s="257" t="s">
        <v>1</v>
      </c>
      <c r="D508" s="257" t="s">
        <v>5020</v>
      </c>
      <c r="E508" s="19" t="s">
        <v>1</v>
      </c>
      <c r="F508" s="258">
        <v>10.970000000000001</v>
      </c>
      <c r="G508" s="38"/>
      <c r="H508" s="39"/>
    </row>
    <row r="509" s="2" customFormat="1" ht="16.8" customHeight="1">
      <c r="A509" s="38"/>
      <c r="B509" s="39"/>
      <c r="C509" s="257" t="s">
        <v>1</v>
      </c>
      <c r="D509" s="257" t="s">
        <v>4975</v>
      </c>
      <c r="E509" s="19" t="s">
        <v>1</v>
      </c>
      <c r="F509" s="258">
        <v>0</v>
      </c>
      <c r="G509" s="38"/>
      <c r="H509" s="39"/>
    </row>
    <row r="510" s="2" customFormat="1" ht="16.8" customHeight="1">
      <c r="A510" s="38"/>
      <c r="B510" s="39"/>
      <c r="C510" s="257" t="s">
        <v>1</v>
      </c>
      <c r="D510" s="257" t="s">
        <v>5021</v>
      </c>
      <c r="E510" s="19" t="s">
        <v>1</v>
      </c>
      <c r="F510" s="258">
        <v>14.300000000000001</v>
      </c>
      <c r="G510" s="38"/>
      <c r="H510" s="39"/>
    </row>
    <row r="511" s="2" customFormat="1" ht="16.8" customHeight="1">
      <c r="A511" s="38"/>
      <c r="B511" s="39"/>
      <c r="C511" s="257" t="s">
        <v>1</v>
      </c>
      <c r="D511" s="257" t="s">
        <v>4975</v>
      </c>
      <c r="E511" s="19" t="s">
        <v>1</v>
      </c>
      <c r="F511" s="258">
        <v>0</v>
      </c>
      <c r="G511" s="38"/>
      <c r="H511" s="39"/>
    </row>
    <row r="512" s="2" customFormat="1" ht="16.8" customHeight="1">
      <c r="A512" s="38"/>
      <c r="B512" s="39"/>
      <c r="C512" s="257" t="s">
        <v>1</v>
      </c>
      <c r="D512" s="257" t="s">
        <v>5022</v>
      </c>
      <c r="E512" s="19" t="s">
        <v>1</v>
      </c>
      <c r="F512" s="258">
        <v>19.739999999999998</v>
      </c>
      <c r="G512" s="38"/>
      <c r="H512" s="39"/>
    </row>
    <row r="513" s="2" customFormat="1" ht="16.8" customHeight="1">
      <c r="A513" s="38"/>
      <c r="B513" s="39"/>
      <c r="C513" s="257" t="s">
        <v>1</v>
      </c>
      <c r="D513" s="257" t="s">
        <v>4975</v>
      </c>
      <c r="E513" s="19" t="s">
        <v>1</v>
      </c>
      <c r="F513" s="258">
        <v>0</v>
      </c>
      <c r="G513" s="38"/>
      <c r="H513" s="39"/>
    </row>
    <row r="514" s="2" customFormat="1" ht="16.8" customHeight="1">
      <c r="A514" s="38"/>
      <c r="B514" s="39"/>
      <c r="C514" s="257" t="s">
        <v>1</v>
      </c>
      <c r="D514" s="257" t="s">
        <v>5023</v>
      </c>
      <c r="E514" s="19" t="s">
        <v>1</v>
      </c>
      <c r="F514" s="258">
        <v>7.3399999999999999</v>
      </c>
      <c r="G514" s="38"/>
      <c r="H514" s="39"/>
    </row>
    <row r="515" s="2" customFormat="1" ht="16.8" customHeight="1">
      <c r="A515" s="38"/>
      <c r="B515" s="39"/>
      <c r="C515" s="257" t="s">
        <v>1</v>
      </c>
      <c r="D515" s="257" t="s">
        <v>4975</v>
      </c>
      <c r="E515" s="19" t="s">
        <v>1</v>
      </c>
      <c r="F515" s="258">
        <v>0</v>
      </c>
      <c r="G515" s="38"/>
      <c r="H515" s="39"/>
    </row>
    <row r="516" s="2" customFormat="1" ht="16.8" customHeight="1">
      <c r="A516" s="38"/>
      <c r="B516" s="39"/>
      <c r="C516" s="257" t="s">
        <v>1</v>
      </c>
      <c r="D516" s="257" t="s">
        <v>5024</v>
      </c>
      <c r="E516" s="19" t="s">
        <v>1</v>
      </c>
      <c r="F516" s="258">
        <v>122.59</v>
      </c>
      <c r="G516" s="38"/>
      <c r="H516" s="39"/>
    </row>
    <row r="517" s="2" customFormat="1" ht="16.8" customHeight="1">
      <c r="A517" s="38"/>
      <c r="B517" s="39"/>
      <c r="C517" s="257" t="s">
        <v>1</v>
      </c>
      <c r="D517" s="257" t="s">
        <v>4975</v>
      </c>
      <c r="E517" s="19" t="s">
        <v>1</v>
      </c>
      <c r="F517" s="258">
        <v>0</v>
      </c>
      <c r="G517" s="38"/>
      <c r="H517" s="39"/>
    </row>
    <row r="518" s="2" customFormat="1" ht="16.8" customHeight="1">
      <c r="A518" s="38"/>
      <c r="B518" s="39"/>
      <c r="C518" s="257" t="s">
        <v>1</v>
      </c>
      <c r="D518" s="257" t="s">
        <v>5025</v>
      </c>
      <c r="E518" s="19" t="s">
        <v>1</v>
      </c>
      <c r="F518" s="258">
        <v>3.0600000000000001</v>
      </c>
      <c r="G518" s="38"/>
      <c r="H518" s="39"/>
    </row>
    <row r="519" s="2" customFormat="1" ht="16.8" customHeight="1">
      <c r="A519" s="38"/>
      <c r="B519" s="39"/>
      <c r="C519" s="257" t="s">
        <v>1</v>
      </c>
      <c r="D519" s="257" t="s">
        <v>4975</v>
      </c>
      <c r="E519" s="19" t="s">
        <v>1</v>
      </c>
      <c r="F519" s="258">
        <v>0</v>
      </c>
      <c r="G519" s="38"/>
      <c r="H519" s="39"/>
    </row>
    <row r="520" s="2" customFormat="1" ht="16.8" customHeight="1">
      <c r="A520" s="38"/>
      <c r="B520" s="39"/>
      <c r="C520" s="257" t="s">
        <v>1</v>
      </c>
      <c r="D520" s="257" t="s">
        <v>5025</v>
      </c>
      <c r="E520" s="19" t="s">
        <v>1</v>
      </c>
      <c r="F520" s="258">
        <v>3.0600000000000001</v>
      </c>
      <c r="G520" s="38"/>
      <c r="H520" s="39"/>
    </row>
    <row r="521" s="2" customFormat="1" ht="16.8" customHeight="1">
      <c r="A521" s="38"/>
      <c r="B521" s="39"/>
      <c r="C521" s="257" t="s">
        <v>1</v>
      </c>
      <c r="D521" s="257" t="s">
        <v>4975</v>
      </c>
      <c r="E521" s="19" t="s">
        <v>1</v>
      </c>
      <c r="F521" s="258">
        <v>0</v>
      </c>
      <c r="G521" s="38"/>
      <c r="H521" s="39"/>
    </row>
    <row r="522" s="2" customFormat="1" ht="16.8" customHeight="1">
      <c r="A522" s="38"/>
      <c r="B522" s="39"/>
      <c r="C522" s="257" t="s">
        <v>1</v>
      </c>
      <c r="D522" s="257" t="s">
        <v>5025</v>
      </c>
      <c r="E522" s="19" t="s">
        <v>1</v>
      </c>
      <c r="F522" s="258">
        <v>3.0600000000000001</v>
      </c>
      <c r="G522" s="38"/>
      <c r="H522" s="39"/>
    </row>
    <row r="523" s="2" customFormat="1" ht="16.8" customHeight="1">
      <c r="A523" s="38"/>
      <c r="B523" s="39"/>
      <c r="C523" s="257" t="s">
        <v>1</v>
      </c>
      <c r="D523" s="257" t="s">
        <v>4975</v>
      </c>
      <c r="E523" s="19" t="s">
        <v>1</v>
      </c>
      <c r="F523" s="258">
        <v>0</v>
      </c>
      <c r="G523" s="38"/>
      <c r="H523" s="39"/>
    </row>
    <row r="524" s="2" customFormat="1" ht="16.8" customHeight="1">
      <c r="A524" s="38"/>
      <c r="B524" s="39"/>
      <c r="C524" s="257" t="s">
        <v>1</v>
      </c>
      <c r="D524" s="257" t="s">
        <v>5026</v>
      </c>
      <c r="E524" s="19" t="s">
        <v>1</v>
      </c>
      <c r="F524" s="258">
        <v>6.29</v>
      </c>
      <c r="G524" s="38"/>
      <c r="H524" s="39"/>
    </row>
    <row r="525" s="2" customFormat="1" ht="16.8" customHeight="1">
      <c r="A525" s="38"/>
      <c r="B525" s="39"/>
      <c r="C525" s="257" t="s">
        <v>1</v>
      </c>
      <c r="D525" s="257" t="s">
        <v>4975</v>
      </c>
      <c r="E525" s="19" t="s">
        <v>1</v>
      </c>
      <c r="F525" s="258">
        <v>0</v>
      </c>
      <c r="G525" s="38"/>
      <c r="H525" s="39"/>
    </row>
    <row r="526" s="2" customFormat="1" ht="16.8" customHeight="1">
      <c r="A526" s="38"/>
      <c r="B526" s="39"/>
      <c r="C526" s="257" t="s">
        <v>1</v>
      </c>
      <c r="D526" s="257" t="s">
        <v>5027</v>
      </c>
      <c r="E526" s="19" t="s">
        <v>1</v>
      </c>
      <c r="F526" s="258">
        <v>8.0099999999999998</v>
      </c>
      <c r="G526" s="38"/>
      <c r="H526" s="39"/>
    </row>
    <row r="527" s="2" customFormat="1" ht="16.8" customHeight="1">
      <c r="A527" s="38"/>
      <c r="B527" s="39"/>
      <c r="C527" s="257" t="s">
        <v>1</v>
      </c>
      <c r="D527" s="257" t="s">
        <v>4975</v>
      </c>
      <c r="E527" s="19" t="s">
        <v>1</v>
      </c>
      <c r="F527" s="258">
        <v>0</v>
      </c>
      <c r="G527" s="38"/>
      <c r="H527" s="39"/>
    </row>
    <row r="528" s="2" customFormat="1" ht="16.8" customHeight="1">
      <c r="A528" s="38"/>
      <c r="B528" s="39"/>
      <c r="C528" s="257" t="s">
        <v>1</v>
      </c>
      <c r="D528" s="257" t="s">
        <v>5028</v>
      </c>
      <c r="E528" s="19" t="s">
        <v>1</v>
      </c>
      <c r="F528" s="258">
        <v>14.119999999999999</v>
      </c>
      <c r="G528" s="38"/>
      <c r="H528" s="39"/>
    </row>
    <row r="529" s="2" customFormat="1" ht="16.8" customHeight="1">
      <c r="A529" s="38"/>
      <c r="B529" s="39"/>
      <c r="C529" s="257" t="s">
        <v>1</v>
      </c>
      <c r="D529" s="257" t="s">
        <v>4975</v>
      </c>
      <c r="E529" s="19" t="s">
        <v>1</v>
      </c>
      <c r="F529" s="258">
        <v>0</v>
      </c>
      <c r="G529" s="38"/>
      <c r="H529" s="39"/>
    </row>
    <row r="530" s="2" customFormat="1" ht="16.8" customHeight="1">
      <c r="A530" s="38"/>
      <c r="B530" s="39"/>
      <c r="C530" s="257" t="s">
        <v>1</v>
      </c>
      <c r="D530" s="257" t="s">
        <v>5029</v>
      </c>
      <c r="E530" s="19" t="s">
        <v>1</v>
      </c>
      <c r="F530" s="258">
        <v>7.4000000000000004</v>
      </c>
      <c r="G530" s="38"/>
      <c r="H530" s="39"/>
    </row>
    <row r="531" s="2" customFormat="1" ht="16.8" customHeight="1">
      <c r="A531" s="38"/>
      <c r="B531" s="39"/>
      <c r="C531" s="257" t="s">
        <v>1</v>
      </c>
      <c r="D531" s="257" t="s">
        <v>4975</v>
      </c>
      <c r="E531" s="19" t="s">
        <v>1</v>
      </c>
      <c r="F531" s="258">
        <v>0</v>
      </c>
      <c r="G531" s="38"/>
      <c r="H531" s="39"/>
    </row>
    <row r="532" s="2" customFormat="1" ht="16.8" customHeight="1">
      <c r="A532" s="38"/>
      <c r="B532" s="39"/>
      <c r="C532" s="257" t="s">
        <v>1</v>
      </c>
      <c r="D532" s="257" t="s">
        <v>5030</v>
      </c>
      <c r="E532" s="19" t="s">
        <v>1</v>
      </c>
      <c r="F532" s="258">
        <v>4.54</v>
      </c>
      <c r="G532" s="38"/>
      <c r="H532" s="39"/>
    </row>
    <row r="533" s="2" customFormat="1" ht="16.8" customHeight="1">
      <c r="A533" s="38"/>
      <c r="B533" s="39"/>
      <c r="C533" s="257" t="s">
        <v>1</v>
      </c>
      <c r="D533" s="257" t="s">
        <v>4975</v>
      </c>
      <c r="E533" s="19" t="s">
        <v>1</v>
      </c>
      <c r="F533" s="258">
        <v>0</v>
      </c>
      <c r="G533" s="38"/>
      <c r="H533" s="39"/>
    </row>
    <row r="534" s="2" customFormat="1" ht="16.8" customHeight="1">
      <c r="A534" s="38"/>
      <c r="B534" s="39"/>
      <c r="C534" s="257" t="s">
        <v>1</v>
      </c>
      <c r="D534" s="257" t="s">
        <v>5031</v>
      </c>
      <c r="E534" s="19" t="s">
        <v>1</v>
      </c>
      <c r="F534" s="258">
        <v>8.7699999999999996</v>
      </c>
      <c r="G534" s="38"/>
      <c r="H534" s="39"/>
    </row>
    <row r="535" s="2" customFormat="1" ht="16.8" customHeight="1">
      <c r="A535" s="38"/>
      <c r="B535" s="39"/>
      <c r="C535" s="257" t="s">
        <v>1</v>
      </c>
      <c r="D535" s="257" t="s">
        <v>4975</v>
      </c>
      <c r="E535" s="19" t="s">
        <v>1</v>
      </c>
      <c r="F535" s="258">
        <v>0</v>
      </c>
      <c r="G535" s="38"/>
      <c r="H535" s="39"/>
    </row>
    <row r="536" s="2" customFormat="1" ht="16.8" customHeight="1">
      <c r="A536" s="38"/>
      <c r="B536" s="39"/>
      <c r="C536" s="257" t="s">
        <v>1</v>
      </c>
      <c r="D536" s="257" t="s">
        <v>109</v>
      </c>
      <c r="E536" s="19" t="s">
        <v>1</v>
      </c>
      <c r="F536" s="258">
        <v>4</v>
      </c>
      <c r="G536" s="38"/>
      <c r="H536" s="39"/>
    </row>
    <row r="537" s="2" customFormat="1" ht="16.8" customHeight="1">
      <c r="A537" s="38"/>
      <c r="B537" s="39"/>
      <c r="C537" s="257" t="s">
        <v>1</v>
      </c>
      <c r="D537" s="257" t="s">
        <v>4975</v>
      </c>
      <c r="E537" s="19" t="s">
        <v>1</v>
      </c>
      <c r="F537" s="258">
        <v>0</v>
      </c>
      <c r="G537" s="38"/>
      <c r="H537" s="39"/>
    </row>
    <row r="538" s="2" customFormat="1" ht="16.8" customHeight="1">
      <c r="A538" s="38"/>
      <c r="B538" s="39"/>
      <c r="C538" s="257" t="s">
        <v>1</v>
      </c>
      <c r="D538" s="257" t="s">
        <v>5032</v>
      </c>
      <c r="E538" s="19" t="s">
        <v>1</v>
      </c>
      <c r="F538" s="258">
        <v>8.6899999999999995</v>
      </c>
      <c r="G538" s="38"/>
      <c r="H538" s="39"/>
    </row>
    <row r="539" s="2" customFormat="1" ht="16.8" customHeight="1">
      <c r="A539" s="38"/>
      <c r="B539" s="39"/>
      <c r="C539" s="257" t="s">
        <v>1</v>
      </c>
      <c r="D539" s="257" t="s">
        <v>4975</v>
      </c>
      <c r="E539" s="19" t="s">
        <v>1</v>
      </c>
      <c r="F539" s="258">
        <v>0</v>
      </c>
      <c r="G539" s="38"/>
      <c r="H539" s="39"/>
    </row>
    <row r="540" s="2" customFormat="1" ht="16.8" customHeight="1">
      <c r="A540" s="38"/>
      <c r="B540" s="39"/>
      <c r="C540" s="257" t="s">
        <v>1</v>
      </c>
      <c r="D540" s="257" t="s">
        <v>5033</v>
      </c>
      <c r="E540" s="19" t="s">
        <v>1</v>
      </c>
      <c r="F540" s="258">
        <v>1.3899999999999999</v>
      </c>
      <c r="G540" s="38"/>
      <c r="H540" s="39"/>
    </row>
    <row r="541" s="2" customFormat="1" ht="16.8" customHeight="1">
      <c r="A541" s="38"/>
      <c r="B541" s="39"/>
      <c r="C541" s="257" t="s">
        <v>1</v>
      </c>
      <c r="D541" s="257" t="s">
        <v>4975</v>
      </c>
      <c r="E541" s="19" t="s">
        <v>1</v>
      </c>
      <c r="F541" s="258">
        <v>0</v>
      </c>
      <c r="G541" s="38"/>
      <c r="H541" s="39"/>
    </row>
    <row r="542" s="2" customFormat="1" ht="16.8" customHeight="1">
      <c r="A542" s="38"/>
      <c r="B542" s="39"/>
      <c r="C542" s="257" t="s">
        <v>1</v>
      </c>
      <c r="D542" s="257" t="s">
        <v>5034</v>
      </c>
      <c r="E542" s="19" t="s">
        <v>1</v>
      </c>
      <c r="F542" s="258">
        <v>30.129999999999999</v>
      </c>
      <c r="G542" s="38"/>
      <c r="H542" s="39"/>
    </row>
    <row r="543" s="2" customFormat="1" ht="16.8" customHeight="1">
      <c r="A543" s="38"/>
      <c r="B543" s="39"/>
      <c r="C543" s="257" t="s">
        <v>1</v>
      </c>
      <c r="D543" s="257" t="s">
        <v>4975</v>
      </c>
      <c r="E543" s="19" t="s">
        <v>1</v>
      </c>
      <c r="F543" s="258">
        <v>0</v>
      </c>
      <c r="G543" s="38"/>
      <c r="H543" s="39"/>
    </row>
    <row r="544" s="2" customFormat="1" ht="16.8" customHeight="1">
      <c r="A544" s="38"/>
      <c r="B544" s="39"/>
      <c r="C544" s="257" t="s">
        <v>1</v>
      </c>
      <c r="D544" s="257" t="s">
        <v>5035</v>
      </c>
      <c r="E544" s="19" t="s">
        <v>1</v>
      </c>
      <c r="F544" s="258">
        <v>11.34</v>
      </c>
      <c r="G544" s="38"/>
      <c r="H544" s="39"/>
    </row>
    <row r="545" s="2" customFormat="1" ht="16.8" customHeight="1">
      <c r="A545" s="38"/>
      <c r="B545" s="39"/>
      <c r="C545" s="257" t="s">
        <v>1</v>
      </c>
      <c r="D545" s="257" t="s">
        <v>4975</v>
      </c>
      <c r="E545" s="19" t="s">
        <v>1</v>
      </c>
      <c r="F545" s="258">
        <v>0</v>
      </c>
      <c r="G545" s="38"/>
      <c r="H545" s="39"/>
    </row>
    <row r="546" s="2" customFormat="1" ht="16.8" customHeight="1">
      <c r="A546" s="38"/>
      <c r="B546" s="39"/>
      <c r="C546" s="257" t="s">
        <v>1</v>
      </c>
      <c r="D546" s="257" t="s">
        <v>5036</v>
      </c>
      <c r="E546" s="19" t="s">
        <v>1</v>
      </c>
      <c r="F546" s="258">
        <v>19.93</v>
      </c>
      <c r="G546" s="38"/>
      <c r="H546" s="39"/>
    </row>
    <row r="547" s="2" customFormat="1" ht="16.8" customHeight="1">
      <c r="A547" s="38"/>
      <c r="B547" s="39"/>
      <c r="C547" s="257" t="s">
        <v>1</v>
      </c>
      <c r="D547" s="257" t="s">
        <v>4975</v>
      </c>
      <c r="E547" s="19" t="s">
        <v>1</v>
      </c>
      <c r="F547" s="258">
        <v>0</v>
      </c>
      <c r="G547" s="38"/>
      <c r="H547" s="39"/>
    </row>
    <row r="548" s="2" customFormat="1" ht="16.8" customHeight="1">
      <c r="A548" s="38"/>
      <c r="B548" s="39"/>
      <c r="C548" s="257" t="s">
        <v>1</v>
      </c>
      <c r="D548" s="257" t="s">
        <v>5037</v>
      </c>
      <c r="E548" s="19" t="s">
        <v>1</v>
      </c>
      <c r="F548" s="258">
        <v>190.72</v>
      </c>
      <c r="G548" s="38"/>
      <c r="H548" s="39"/>
    </row>
    <row r="549" s="2" customFormat="1" ht="16.8" customHeight="1">
      <c r="A549" s="38"/>
      <c r="B549" s="39"/>
      <c r="C549" s="257" t="s">
        <v>1</v>
      </c>
      <c r="D549" s="257" t="s">
        <v>4975</v>
      </c>
      <c r="E549" s="19" t="s">
        <v>1</v>
      </c>
      <c r="F549" s="258">
        <v>0</v>
      </c>
      <c r="G549" s="38"/>
      <c r="H549" s="39"/>
    </row>
    <row r="550" s="2" customFormat="1" ht="16.8" customHeight="1">
      <c r="A550" s="38"/>
      <c r="B550" s="39"/>
      <c r="C550" s="257" t="s">
        <v>1</v>
      </c>
      <c r="D550" s="257" t="s">
        <v>5038</v>
      </c>
      <c r="E550" s="19" t="s">
        <v>1</v>
      </c>
      <c r="F550" s="258">
        <v>1.3</v>
      </c>
      <c r="G550" s="38"/>
      <c r="H550" s="39"/>
    </row>
    <row r="551" s="2" customFormat="1" ht="16.8" customHeight="1">
      <c r="A551" s="38"/>
      <c r="B551" s="39"/>
      <c r="C551" s="257" t="s">
        <v>1</v>
      </c>
      <c r="D551" s="257" t="s">
        <v>4975</v>
      </c>
      <c r="E551" s="19" t="s">
        <v>1</v>
      </c>
      <c r="F551" s="258">
        <v>0</v>
      </c>
      <c r="G551" s="38"/>
      <c r="H551" s="39"/>
    </row>
    <row r="552" s="2" customFormat="1" ht="16.8" customHeight="1">
      <c r="A552" s="38"/>
      <c r="B552" s="39"/>
      <c r="C552" s="257" t="s">
        <v>1</v>
      </c>
      <c r="D552" s="257" t="s">
        <v>5039</v>
      </c>
      <c r="E552" s="19" t="s">
        <v>1</v>
      </c>
      <c r="F552" s="258">
        <v>13.48</v>
      </c>
      <c r="G552" s="38"/>
      <c r="H552" s="39"/>
    </row>
    <row r="553" s="2" customFormat="1" ht="16.8" customHeight="1">
      <c r="A553" s="38"/>
      <c r="B553" s="39"/>
      <c r="C553" s="257" t="s">
        <v>1</v>
      </c>
      <c r="D553" s="257" t="s">
        <v>4975</v>
      </c>
      <c r="E553" s="19" t="s">
        <v>1</v>
      </c>
      <c r="F553" s="258">
        <v>0</v>
      </c>
      <c r="G553" s="38"/>
      <c r="H553" s="39"/>
    </row>
    <row r="554" s="2" customFormat="1" ht="16.8" customHeight="1">
      <c r="A554" s="38"/>
      <c r="B554" s="39"/>
      <c r="C554" s="257" t="s">
        <v>1</v>
      </c>
      <c r="D554" s="257" t="s">
        <v>5040</v>
      </c>
      <c r="E554" s="19" t="s">
        <v>1</v>
      </c>
      <c r="F554" s="258">
        <v>15.6</v>
      </c>
      <c r="G554" s="38"/>
      <c r="H554" s="39"/>
    </row>
    <row r="555" s="2" customFormat="1" ht="16.8" customHeight="1">
      <c r="A555" s="38"/>
      <c r="B555" s="39"/>
      <c r="C555" s="257" t="s">
        <v>1</v>
      </c>
      <c r="D555" s="257" t="s">
        <v>4975</v>
      </c>
      <c r="E555" s="19" t="s">
        <v>1</v>
      </c>
      <c r="F555" s="258">
        <v>0</v>
      </c>
      <c r="G555" s="38"/>
      <c r="H555" s="39"/>
    </row>
    <row r="556" s="2" customFormat="1" ht="16.8" customHeight="1">
      <c r="A556" s="38"/>
      <c r="B556" s="39"/>
      <c r="C556" s="257" t="s">
        <v>1</v>
      </c>
      <c r="D556" s="257" t="s">
        <v>5041</v>
      </c>
      <c r="E556" s="19" t="s">
        <v>1</v>
      </c>
      <c r="F556" s="258">
        <v>12.560000000000001</v>
      </c>
      <c r="G556" s="38"/>
      <c r="H556" s="39"/>
    </row>
    <row r="557" s="2" customFormat="1" ht="16.8" customHeight="1">
      <c r="A557" s="38"/>
      <c r="B557" s="39"/>
      <c r="C557" s="257" t="s">
        <v>1</v>
      </c>
      <c r="D557" s="257" t="s">
        <v>4975</v>
      </c>
      <c r="E557" s="19" t="s">
        <v>1</v>
      </c>
      <c r="F557" s="258">
        <v>0</v>
      </c>
      <c r="G557" s="38"/>
      <c r="H557" s="39"/>
    </row>
    <row r="558" s="2" customFormat="1" ht="16.8" customHeight="1">
      <c r="A558" s="38"/>
      <c r="B558" s="39"/>
      <c r="C558" s="257" t="s">
        <v>1</v>
      </c>
      <c r="D558" s="257" t="s">
        <v>5042</v>
      </c>
      <c r="E558" s="19" t="s">
        <v>1</v>
      </c>
      <c r="F558" s="258">
        <v>11.16</v>
      </c>
      <c r="G558" s="38"/>
      <c r="H558" s="39"/>
    </row>
    <row r="559" s="2" customFormat="1" ht="16.8" customHeight="1">
      <c r="A559" s="38"/>
      <c r="B559" s="39"/>
      <c r="C559" s="257" t="s">
        <v>1</v>
      </c>
      <c r="D559" s="257" t="s">
        <v>4975</v>
      </c>
      <c r="E559" s="19" t="s">
        <v>1</v>
      </c>
      <c r="F559" s="258">
        <v>0</v>
      </c>
      <c r="G559" s="38"/>
      <c r="H559" s="39"/>
    </row>
    <row r="560" s="2" customFormat="1" ht="16.8" customHeight="1">
      <c r="A560" s="38"/>
      <c r="B560" s="39"/>
      <c r="C560" s="257" t="s">
        <v>1</v>
      </c>
      <c r="D560" s="257" t="s">
        <v>5043</v>
      </c>
      <c r="E560" s="19" t="s">
        <v>1</v>
      </c>
      <c r="F560" s="258">
        <v>4.46</v>
      </c>
      <c r="G560" s="38"/>
      <c r="H560" s="39"/>
    </row>
    <row r="561" s="2" customFormat="1" ht="16.8" customHeight="1">
      <c r="A561" s="38"/>
      <c r="B561" s="39"/>
      <c r="C561" s="257" t="s">
        <v>1</v>
      </c>
      <c r="D561" s="257" t="s">
        <v>4975</v>
      </c>
      <c r="E561" s="19" t="s">
        <v>1</v>
      </c>
      <c r="F561" s="258">
        <v>0</v>
      </c>
      <c r="G561" s="38"/>
      <c r="H561" s="39"/>
    </row>
    <row r="562" s="2" customFormat="1" ht="16.8" customHeight="1">
      <c r="A562" s="38"/>
      <c r="B562" s="39"/>
      <c r="C562" s="257" t="s">
        <v>1</v>
      </c>
      <c r="D562" s="257" t="s">
        <v>4929</v>
      </c>
      <c r="E562" s="19" t="s">
        <v>1</v>
      </c>
      <c r="F562" s="258">
        <v>9.2599999999999998</v>
      </c>
      <c r="G562" s="38"/>
      <c r="H562" s="39"/>
    </row>
    <row r="563" s="2" customFormat="1" ht="16.8" customHeight="1">
      <c r="A563" s="38"/>
      <c r="B563" s="39"/>
      <c r="C563" s="257" t="s">
        <v>1</v>
      </c>
      <c r="D563" s="257" t="s">
        <v>4975</v>
      </c>
      <c r="E563" s="19" t="s">
        <v>1</v>
      </c>
      <c r="F563" s="258">
        <v>0</v>
      </c>
      <c r="G563" s="38"/>
      <c r="H563" s="39"/>
    </row>
    <row r="564" s="2" customFormat="1" ht="16.8" customHeight="1">
      <c r="A564" s="38"/>
      <c r="B564" s="39"/>
      <c r="C564" s="257" t="s">
        <v>1</v>
      </c>
      <c r="D564" s="257" t="s">
        <v>5044</v>
      </c>
      <c r="E564" s="19" t="s">
        <v>1</v>
      </c>
      <c r="F564" s="258">
        <v>12.02</v>
      </c>
      <c r="G564" s="38"/>
      <c r="H564" s="39"/>
    </row>
    <row r="565" s="2" customFormat="1" ht="16.8" customHeight="1">
      <c r="A565" s="38"/>
      <c r="B565" s="39"/>
      <c r="C565" s="257" t="s">
        <v>1</v>
      </c>
      <c r="D565" s="257" t="s">
        <v>4975</v>
      </c>
      <c r="E565" s="19" t="s">
        <v>1</v>
      </c>
      <c r="F565" s="258">
        <v>0</v>
      </c>
      <c r="G565" s="38"/>
      <c r="H565" s="39"/>
    </row>
    <row r="566" s="2" customFormat="1" ht="16.8" customHeight="1">
      <c r="A566" s="38"/>
      <c r="B566" s="39"/>
      <c r="C566" s="257" t="s">
        <v>1</v>
      </c>
      <c r="D566" s="257" t="s">
        <v>5045</v>
      </c>
      <c r="E566" s="19" t="s">
        <v>1</v>
      </c>
      <c r="F566" s="258">
        <v>25.850000000000001</v>
      </c>
      <c r="G566" s="38"/>
      <c r="H566" s="39"/>
    </row>
    <row r="567" s="2" customFormat="1" ht="16.8" customHeight="1">
      <c r="A567" s="38"/>
      <c r="B567" s="39"/>
      <c r="C567" s="257" t="s">
        <v>1</v>
      </c>
      <c r="D567" s="257" t="s">
        <v>4975</v>
      </c>
      <c r="E567" s="19" t="s">
        <v>1</v>
      </c>
      <c r="F567" s="258">
        <v>0</v>
      </c>
      <c r="G567" s="38"/>
      <c r="H567" s="39"/>
    </row>
    <row r="568" s="2" customFormat="1" ht="16.8" customHeight="1">
      <c r="A568" s="38"/>
      <c r="B568" s="39"/>
      <c r="C568" s="257" t="s">
        <v>1</v>
      </c>
      <c r="D568" s="257" t="s">
        <v>5046</v>
      </c>
      <c r="E568" s="19" t="s">
        <v>1</v>
      </c>
      <c r="F568" s="258">
        <v>5.7400000000000002</v>
      </c>
      <c r="G568" s="38"/>
      <c r="H568" s="39"/>
    </row>
    <row r="569" s="2" customFormat="1" ht="16.8" customHeight="1">
      <c r="A569" s="38"/>
      <c r="B569" s="39"/>
      <c r="C569" s="257" t="s">
        <v>1</v>
      </c>
      <c r="D569" s="257" t="s">
        <v>4975</v>
      </c>
      <c r="E569" s="19" t="s">
        <v>1</v>
      </c>
      <c r="F569" s="258">
        <v>0</v>
      </c>
      <c r="G569" s="38"/>
      <c r="H569" s="39"/>
    </row>
    <row r="570" s="2" customFormat="1" ht="16.8" customHeight="1">
      <c r="A570" s="38"/>
      <c r="B570" s="39"/>
      <c r="C570" s="257" t="s">
        <v>1</v>
      </c>
      <c r="D570" s="257" t="s">
        <v>5047</v>
      </c>
      <c r="E570" s="19" t="s">
        <v>1</v>
      </c>
      <c r="F570" s="258">
        <v>13.93</v>
      </c>
      <c r="G570" s="38"/>
      <c r="H570" s="39"/>
    </row>
    <row r="571" s="2" customFormat="1" ht="16.8" customHeight="1">
      <c r="A571" s="38"/>
      <c r="B571" s="39"/>
      <c r="C571" s="257" t="s">
        <v>1</v>
      </c>
      <c r="D571" s="257" t="s">
        <v>4975</v>
      </c>
      <c r="E571" s="19" t="s">
        <v>1</v>
      </c>
      <c r="F571" s="258">
        <v>0</v>
      </c>
      <c r="G571" s="38"/>
      <c r="H571" s="39"/>
    </row>
    <row r="572" s="2" customFormat="1" ht="16.8" customHeight="1">
      <c r="A572" s="38"/>
      <c r="B572" s="39"/>
      <c r="C572" s="257" t="s">
        <v>1</v>
      </c>
      <c r="D572" s="257" t="s">
        <v>5048</v>
      </c>
      <c r="E572" s="19" t="s">
        <v>1</v>
      </c>
      <c r="F572" s="258">
        <v>11.49</v>
      </c>
      <c r="G572" s="38"/>
      <c r="H572" s="39"/>
    </row>
    <row r="573" s="2" customFormat="1" ht="16.8" customHeight="1">
      <c r="A573" s="38"/>
      <c r="B573" s="39"/>
      <c r="C573" s="257" t="s">
        <v>1</v>
      </c>
      <c r="D573" s="257" t="s">
        <v>4975</v>
      </c>
      <c r="E573" s="19" t="s">
        <v>1</v>
      </c>
      <c r="F573" s="258">
        <v>0</v>
      </c>
      <c r="G573" s="38"/>
      <c r="H573" s="39"/>
    </row>
    <row r="574" s="2" customFormat="1" ht="16.8" customHeight="1">
      <c r="A574" s="38"/>
      <c r="B574" s="39"/>
      <c r="C574" s="257" t="s">
        <v>1</v>
      </c>
      <c r="D574" s="257" t="s">
        <v>5049</v>
      </c>
      <c r="E574" s="19" t="s">
        <v>1</v>
      </c>
      <c r="F574" s="258">
        <v>30.43</v>
      </c>
      <c r="G574" s="38"/>
      <c r="H574" s="39"/>
    </row>
    <row r="575" s="2" customFormat="1" ht="16.8" customHeight="1">
      <c r="A575" s="38"/>
      <c r="B575" s="39"/>
      <c r="C575" s="257" t="s">
        <v>1</v>
      </c>
      <c r="D575" s="257" t="s">
        <v>4975</v>
      </c>
      <c r="E575" s="19" t="s">
        <v>1</v>
      </c>
      <c r="F575" s="258">
        <v>0</v>
      </c>
      <c r="G575" s="38"/>
      <c r="H575" s="39"/>
    </row>
    <row r="576" s="2" customFormat="1" ht="16.8" customHeight="1">
      <c r="A576" s="38"/>
      <c r="B576" s="39"/>
      <c r="C576" s="257" t="s">
        <v>1</v>
      </c>
      <c r="D576" s="257" t="s">
        <v>5050</v>
      </c>
      <c r="E576" s="19" t="s">
        <v>1</v>
      </c>
      <c r="F576" s="258">
        <v>11.960000000000001</v>
      </c>
      <c r="G576" s="38"/>
      <c r="H576" s="39"/>
    </row>
    <row r="577" s="2" customFormat="1" ht="16.8" customHeight="1">
      <c r="A577" s="38"/>
      <c r="B577" s="39"/>
      <c r="C577" s="257" t="s">
        <v>1</v>
      </c>
      <c r="D577" s="257" t="s">
        <v>4975</v>
      </c>
      <c r="E577" s="19" t="s">
        <v>1</v>
      </c>
      <c r="F577" s="258">
        <v>0</v>
      </c>
      <c r="G577" s="38"/>
      <c r="H577" s="39"/>
    </row>
    <row r="578" s="2" customFormat="1" ht="16.8" customHeight="1">
      <c r="A578" s="38"/>
      <c r="B578" s="39"/>
      <c r="C578" s="257" t="s">
        <v>1</v>
      </c>
      <c r="D578" s="257" t="s">
        <v>5051</v>
      </c>
      <c r="E578" s="19" t="s">
        <v>1</v>
      </c>
      <c r="F578" s="258">
        <v>14.41</v>
      </c>
      <c r="G578" s="38"/>
      <c r="H578" s="39"/>
    </row>
    <row r="579" s="2" customFormat="1" ht="16.8" customHeight="1">
      <c r="A579" s="38"/>
      <c r="B579" s="39"/>
      <c r="C579" s="257" t="s">
        <v>1</v>
      </c>
      <c r="D579" s="257" t="s">
        <v>4975</v>
      </c>
      <c r="E579" s="19" t="s">
        <v>1</v>
      </c>
      <c r="F579" s="258">
        <v>0</v>
      </c>
      <c r="G579" s="38"/>
      <c r="H579" s="39"/>
    </row>
    <row r="580" s="2" customFormat="1" ht="16.8" customHeight="1">
      <c r="A580" s="38"/>
      <c r="B580" s="39"/>
      <c r="C580" s="257" t="s">
        <v>1</v>
      </c>
      <c r="D580" s="257" t="s">
        <v>5052</v>
      </c>
      <c r="E580" s="19" t="s">
        <v>1</v>
      </c>
      <c r="F580" s="258">
        <v>8.8000000000000007</v>
      </c>
      <c r="G580" s="38"/>
      <c r="H580" s="39"/>
    </row>
    <row r="581" s="2" customFormat="1" ht="16.8" customHeight="1">
      <c r="A581" s="38"/>
      <c r="B581" s="39"/>
      <c r="C581" s="257" t="s">
        <v>1</v>
      </c>
      <c r="D581" s="257" t="s">
        <v>4975</v>
      </c>
      <c r="E581" s="19" t="s">
        <v>1</v>
      </c>
      <c r="F581" s="258">
        <v>0</v>
      </c>
      <c r="G581" s="38"/>
      <c r="H581" s="39"/>
    </row>
    <row r="582" s="2" customFormat="1" ht="16.8" customHeight="1">
      <c r="A582" s="38"/>
      <c r="B582" s="39"/>
      <c r="C582" s="257" t="s">
        <v>1</v>
      </c>
      <c r="D582" s="257" t="s">
        <v>5053</v>
      </c>
      <c r="E582" s="19" t="s">
        <v>1</v>
      </c>
      <c r="F582" s="258">
        <v>10.43</v>
      </c>
      <c r="G582" s="38"/>
      <c r="H582" s="39"/>
    </row>
    <row r="583" s="2" customFormat="1" ht="16.8" customHeight="1">
      <c r="A583" s="38"/>
      <c r="B583" s="39"/>
      <c r="C583" s="257" t="s">
        <v>1</v>
      </c>
      <c r="D583" s="257" t="s">
        <v>4975</v>
      </c>
      <c r="E583" s="19" t="s">
        <v>1</v>
      </c>
      <c r="F583" s="258">
        <v>0</v>
      </c>
      <c r="G583" s="38"/>
      <c r="H583" s="39"/>
    </row>
    <row r="584" s="2" customFormat="1" ht="16.8" customHeight="1">
      <c r="A584" s="38"/>
      <c r="B584" s="39"/>
      <c r="C584" s="257" t="s">
        <v>1</v>
      </c>
      <c r="D584" s="257" t="s">
        <v>5054</v>
      </c>
      <c r="E584" s="19" t="s">
        <v>1</v>
      </c>
      <c r="F584" s="258">
        <v>6.9900000000000002</v>
      </c>
      <c r="G584" s="38"/>
      <c r="H584" s="39"/>
    </row>
    <row r="585" s="2" customFormat="1" ht="16.8" customHeight="1">
      <c r="A585" s="38"/>
      <c r="B585" s="39"/>
      <c r="C585" s="257" t="s">
        <v>1</v>
      </c>
      <c r="D585" s="257" t="s">
        <v>4975</v>
      </c>
      <c r="E585" s="19" t="s">
        <v>1</v>
      </c>
      <c r="F585" s="258">
        <v>0</v>
      </c>
      <c r="G585" s="38"/>
      <c r="H585" s="39"/>
    </row>
    <row r="586" s="2" customFormat="1" ht="16.8" customHeight="1">
      <c r="A586" s="38"/>
      <c r="B586" s="39"/>
      <c r="C586" s="257" t="s">
        <v>1</v>
      </c>
      <c r="D586" s="257" t="s">
        <v>5054</v>
      </c>
      <c r="E586" s="19" t="s">
        <v>1</v>
      </c>
      <c r="F586" s="258">
        <v>6.9900000000000002</v>
      </c>
      <c r="G586" s="38"/>
      <c r="H586" s="39"/>
    </row>
    <row r="587" s="2" customFormat="1" ht="16.8" customHeight="1">
      <c r="A587" s="38"/>
      <c r="B587" s="39"/>
      <c r="C587" s="257" t="s">
        <v>1</v>
      </c>
      <c r="D587" s="257" t="s">
        <v>4975</v>
      </c>
      <c r="E587" s="19" t="s">
        <v>1</v>
      </c>
      <c r="F587" s="258">
        <v>0</v>
      </c>
      <c r="G587" s="38"/>
      <c r="H587" s="39"/>
    </row>
    <row r="588" s="2" customFormat="1" ht="16.8" customHeight="1">
      <c r="A588" s="38"/>
      <c r="B588" s="39"/>
      <c r="C588" s="257" t="s">
        <v>1</v>
      </c>
      <c r="D588" s="257" t="s">
        <v>5055</v>
      </c>
      <c r="E588" s="19" t="s">
        <v>1</v>
      </c>
      <c r="F588" s="258">
        <v>12.470000000000001</v>
      </c>
      <c r="G588" s="38"/>
      <c r="H588" s="39"/>
    </row>
    <row r="589" s="2" customFormat="1" ht="16.8" customHeight="1">
      <c r="A589" s="38"/>
      <c r="B589" s="39"/>
      <c r="C589" s="257" t="s">
        <v>1</v>
      </c>
      <c r="D589" s="257" t="s">
        <v>4975</v>
      </c>
      <c r="E589" s="19" t="s">
        <v>1</v>
      </c>
      <c r="F589" s="258">
        <v>0</v>
      </c>
      <c r="G589" s="38"/>
      <c r="H589" s="39"/>
    </row>
    <row r="590" s="2" customFormat="1" ht="16.8" customHeight="1">
      <c r="A590" s="38"/>
      <c r="B590" s="39"/>
      <c r="C590" s="257" t="s">
        <v>1</v>
      </c>
      <c r="D590" s="257" t="s">
        <v>5056</v>
      </c>
      <c r="E590" s="19" t="s">
        <v>1</v>
      </c>
      <c r="F590" s="258">
        <v>12.52</v>
      </c>
      <c r="G590" s="38"/>
      <c r="H590" s="39"/>
    </row>
    <row r="591" s="2" customFormat="1" ht="16.8" customHeight="1">
      <c r="A591" s="38"/>
      <c r="B591" s="39"/>
      <c r="C591" s="257" t="s">
        <v>1</v>
      </c>
      <c r="D591" s="257" t="s">
        <v>4975</v>
      </c>
      <c r="E591" s="19" t="s">
        <v>1</v>
      </c>
      <c r="F591" s="258">
        <v>0</v>
      </c>
      <c r="G591" s="38"/>
      <c r="H591" s="39"/>
    </row>
    <row r="592" s="2" customFormat="1" ht="16.8" customHeight="1">
      <c r="A592" s="38"/>
      <c r="B592" s="39"/>
      <c r="C592" s="257" t="s">
        <v>1</v>
      </c>
      <c r="D592" s="257" t="s">
        <v>5057</v>
      </c>
      <c r="E592" s="19" t="s">
        <v>1</v>
      </c>
      <c r="F592" s="258">
        <v>19.809999999999999</v>
      </c>
      <c r="G592" s="38"/>
      <c r="H592" s="39"/>
    </row>
    <row r="593" s="2" customFormat="1" ht="16.8" customHeight="1">
      <c r="A593" s="38"/>
      <c r="B593" s="39"/>
      <c r="C593" s="257" t="s">
        <v>1</v>
      </c>
      <c r="D593" s="257" t="s">
        <v>4975</v>
      </c>
      <c r="E593" s="19" t="s">
        <v>1</v>
      </c>
      <c r="F593" s="258">
        <v>0</v>
      </c>
      <c r="G593" s="38"/>
      <c r="H593" s="39"/>
    </row>
    <row r="594" s="2" customFormat="1" ht="16.8" customHeight="1">
      <c r="A594" s="38"/>
      <c r="B594" s="39"/>
      <c r="C594" s="257" t="s">
        <v>1</v>
      </c>
      <c r="D594" s="257" t="s">
        <v>5058</v>
      </c>
      <c r="E594" s="19" t="s">
        <v>1</v>
      </c>
      <c r="F594" s="258">
        <v>5.3899999999999997</v>
      </c>
      <c r="G594" s="38"/>
      <c r="H594" s="39"/>
    </row>
    <row r="595" s="2" customFormat="1" ht="16.8" customHeight="1">
      <c r="A595" s="38"/>
      <c r="B595" s="39"/>
      <c r="C595" s="257" t="s">
        <v>1</v>
      </c>
      <c r="D595" s="257" t="s">
        <v>4975</v>
      </c>
      <c r="E595" s="19" t="s">
        <v>1</v>
      </c>
      <c r="F595" s="258">
        <v>0</v>
      </c>
      <c r="G595" s="38"/>
      <c r="H595" s="39"/>
    </row>
    <row r="596" s="2" customFormat="1" ht="16.8" customHeight="1">
      <c r="A596" s="38"/>
      <c r="B596" s="39"/>
      <c r="C596" s="257" t="s">
        <v>1</v>
      </c>
      <c r="D596" s="257" t="s">
        <v>5059</v>
      </c>
      <c r="E596" s="19" t="s">
        <v>1</v>
      </c>
      <c r="F596" s="258">
        <v>1.6499999999999999</v>
      </c>
      <c r="G596" s="38"/>
      <c r="H596" s="39"/>
    </row>
    <row r="597" s="2" customFormat="1" ht="16.8" customHeight="1">
      <c r="A597" s="38"/>
      <c r="B597" s="39"/>
      <c r="C597" s="257" t="s">
        <v>1</v>
      </c>
      <c r="D597" s="257" t="s">
        <v>4975</v>
      </c>
      <c r="E597" s="19" t="s">
        <v>1</v>
      </c>
      <c r="F597" s="258">
        <v>0</v>
      </c>
      <c r="G597" s="38"/>
      <c r="H597" s="39"/>
    </row>
    <row r="598" s="2" customFormat="1" ht="16.8" customHeight="1">
      <c r="A598" s="38"/>
      <c r="B598" s="39"/>
      <c r="C598" s="257" t="s">
        <v>1</v>
      </c>
      <c r="D598" s="257" t="s">
        <v>5060</v>
      </c>
      <c r="E598" s="19" t="s">
        <v>1</v>
      </c>
      <c r="F598" s="258">
        <v>1.6100000000000001</v>
      </c>
      <c r="G598" s="38"/>
      <c r="H598" s="39"/>
    </row>
    <row r="599" s="2" customFormat="1" ht="16.8" customHeight="1">
      <c r="A599" s="38"/>
      <c r="B599" s="39"/>
      <c r="C599" s="257" t="s">
        <v>1</v>
      </c>
      <c r="D599" s="257" t="s">
        <v>4975</v>
      </c>
      <c r="E599" s="19" t="s">
        <v>1</v>
      </c>
      <c r="F599" s="258">
        <v>0</v>
      </c>
      <c r="G599" s="38"/>
      <c r="H599" s="39"/>
    </row>
    <row r="600" s="2" customFormat="1" ht="16.8" customHeight="1">
      <c r="A600" s="38"/>
      <c r="B600" s="39"/>
      <c r="C600" s="257" t="s">
        <v>1</v>
      </c>
      <c r="D600" s="257" t="s">
        <v>5060</v>
      </c>
      <c r="E600" s="19" t="s">
        <v>1</v>
      </c>
      <c r="F600" s="258">
        <v>1.6100000000000001</v>
      </c>
      <c r="G600" s="38"/>
      <c r="H600" s="39"/>
    </row>
    <row r="601" s="2" customFormat="1" ht="16.8" customHeight="1">
      <c r="A601" s="38"/>
      <c r="B601" s="39"/>
      <c r="C601" s="257" t="s">
        <v>1</v>
      </c>
      <c r="D601" s="257" t="s">
        <v>4975</v>
      </c>
      <c r="E601" s="19" t="s">
        <v>1</v>
      </c>
      <c r="F601" s="258">
        <v>0</v>
      </c>
      <c r="G601" s="38"/>
      <c r="H601" s="39"/>
    </row>
    <row r="602" s="2" customFormat="1" ht="16.8" customHeight="1">
      <c r="A602" s="38"/>
      <c r="B602" s="39"/>
      <c r="C602" s="257" t="s">
        <v>1</v>
      </c>
      <c r="D602" s="257" t="s">
        <v>5059</v>
      </c>
      <c r="E602" s="19" t="s">
        <v>1</v>
      </c>
      <c r="F602" s="258">
        <v>1.6499999999999999</v>
      </c>
      <c r="G602" s="38"/>
      <c r="H602" s="39"/>
    </row>
    <row r="603" s="2" customFormat="1" ht="16.8" customHeight="1">
      <c r="A603" s="38"/>
      <c r="B603" s="39"/>
      <c r="C603" s="257" t="s">
        <v>1</v>
      </c>
      <c r="D603" s="257" t="s">
        <v>4975</v>
      </c>
      <c r="E603" s="19" t="s">
        <v>1</v>
      </c>
      <c r="F603" s="258">
        <v>0</v>
      </c>
      <c r="G603" s="38"/>
      <c r="H603" s="39"/>
    </row>
    <row r="604" s="2" customFormat="1" ht="16.8" customHeight="1">
      <c r="A604" s="38"/>
      <c r="B604" s="39"/>
      <c r="C604" s="257" t="s">
        <v>1</v>
      </c>
      <c r="D604" s="257" t="s">
        <v>5061</v>
      </c>
      <c r="E604" s="19" t="s">
        <v>1</v>
      </c>
      <c r="F604" s="258">
        <v>5.2599999999999998</v>
      </c>
      <c r="G604" s="38"/>
      <c r="H604" s="39"/>
    </row>
    <row r="605" s="2" customFormat="1" ht="16.8" customHeight="1">
      <c r="A605" s="38"/>
      <c r="B605" s="39"/>
      <c r="C605" s="257" t="s">
        <v>1</v>
      </c>
      <c r="D605" s="257" t="s">
        <v>4975</v>
      </c>
      <c r="E605" s="19" t="s">
        <v>1</v>
      </c>
      <c r="F605" s="258">
        <v>0</v>
      </c>
      <c r="G605" s="38"/>
      <c r="H605" s="39"/>
    </row>
    <row r="606" s="2" customFormat="1" ht="16.8" customHeight="1">
      <c r="A606" s="38"/>
      <c r="B606" s="39"/>
      <c r="C606" s="257" t="s">
        <v>1</v>
      </c>
      <c r="D606" s="257" t="s">
        <v>5062</v>
      </c>
      <c r="E606" s="19" t="s">
        <v>1</v>
      </c>
      <c r="F606" s="258">
        <v>15.869999999999999</v>
      </c>
      <c r="G606" s="38"/>
      <c r="H606" s="39"/>
    </row>
    <row r="607" s="2" customFormat="1" ht="16.8" customHeight="1">
      <c r="A607" s="38"/>
      <c r="B607" s="39"/>
      <c r="C607" s="257" t="s">
        <v>1</v>
      </c>
      <c r="D607" s="257" t="s">
        <v>4975</v>
      </c>
      <c r="E607" s="19" t="s">
        <v>1</v>
      </c>
      <c r="F607" s="258">
        <v>0</v>
      </c>
      <c r="G607" s="38"/>
      <c r="H607" s="39"/>
    </row>
    <row r="608" s="2" customFormat="1" ht="16.8" customHeight="1">
      <c r="A608" s="38"/>
      <c r="B608" s="39"/>
      <c r="C608" s="257" t="s">
        <v>1</v>
      </c>
      <c r="D608" s="257" t="s">
        <v>5063</v>
      </c>
      <c r="E608" s="19" t="s">
        <v>1</v>
      </c>
      <c r="F608" s="258">
        <v>2.71</v>
      </c>
      <c r="G608" s="38"/>
      <c r="H608" s="39"/>
    </row>
    <row r="609" s="2" customFormat="1" ht="16.8" customHeight="1">
      <c r="A609" s="38"/>
      <c r="B609" s="39"/>
      <c r="C609" s="257" t="s">
        <v>1</v>
      </c>
      <c r="D609" s="257" t="s">
        <v>4975</v>
      </c>
      <c r="E609" s="19" t="s">
        <v>1</v>
      </c>
      <c r="F609" s="258">
        <v>0</v>
      </c>
      <c r="G609" s="38"/>
      <c r="H609" s="39"/>
    </row>
    <row r="610" s="2" customFormat="1" ht="16.8" customHeight="1">
      <c r="A610" s="38"/>
      <c r="B610" s="39"/>
      <c r="C610" s="257" t="s">
        <v>1</v>
      </c>
      <c r="D610" s="257" t="s">
        <v>5064</v>
      </c>
      <c r="E610" s="19" t="s">
        <v>1</v>
      </c>
      <c r="F610" s="258">
        <v>21.739999999999998</v>
      </c>
      <c r="G610" s="38"/>
      <c r="H610" s="39"/>
    </row>
    <row r="611" s="2" customFormat="1" ht="16.8" customHeight="1">
      <c r="A611" s="38"/>
      <c r="B611" s="39"/>
      <c r="C611" s="257" t="s">
        <v>1</v>
      </c>
      <c r="D611" s="257" t="s">
        <v>4975</v>
      </c>
      <c r="E611" s="19" t="s">
        <v>1</v>
      </c>
      <c r="F611" s="258">
        <v>0</v>
      </c>
      <c r="G611" s="38"/>
      <c r="H611" s="39"/>
    </row>
    <row r="612" s="2" customFormat="1" ht="16.8" customHeight="1">
      <c r="A612" s="38"/>
      <c r="B612" s="39"/>
      <c r="C612" s="257" t="s">
        <v>1</v>
      </c>
      <c r="D612" s="257" t="s">
        <v>5065</v>
      </c>
      <c r="E612" s="19" t="s">
        <v>1</v>
      </c>
      <c r="F612" s="258">
        <v>23.260000000000002</v>
      </c>
      <c r="G612" s="38"/>
      <c r="H612" s="39"/>
    </row>
    <row r="613" s="2" customFormat="1" ht="16.8" customHeight="1">
      <c r="A613" s="38"/>
      <c r="B613" s="39"/>
      <c r="C613" s="257" t="s">
        <v>1</v>
      </c>
      <c r="D613" s="257" t="s">
        <v>4975</v>
      </c>
      <c r="E613" s="19" t="s">
        <v>1</v>
      </c>
      <c r="F613" s="258">
        <v>0</v>
      </c>
      <c r="G613" s="38"/>
      <c r="H613" s="39"/>
    </row>
    <row r="614" s="2" customFormat="1" ht="16.8" customHeight="1">
      <c r="A614" s="38"/>
      <c r="B614" s="39"/>
      <c r="C614" s="257" t="s">
        <v>1</v>
      </c>
      <c r="D614" s="257" t="s">
        <v>5063</v>
      </c>
      <c r="E614" s="19" t="s">
        <v>1</v>
      </c>
      <c r="F614" s="258">
        <v>2.71</v>
      </c>
      <c r="G614" s="38"/>
      <c r="H614" s="39"/>
    </row>
    <row r="615" s="2" customFormat="1" ht="16.8" customHeight="1">
      <c r="A615" s="38"/>
      <c r="B615" s="39"/>
      <c r="C615" s="257" t="s">
        <v>1</v>
      </c>
      <c r="D615" s="257" t="s">
        <v>4975</v>
      </c>
      <c r="E615" s="19" t="s">
        <v>1</v>
      </c>
      <c r="F615" s="258">
        <v>0</v>
      </c>
      <c r="G615" s="38"/>
      <c r="H615" s="39"/>
    </row>
    <row r="616" s="2" customFormat="1" ht="16.8" customHeight="1">
      <c r="A616" s="38"/>
      <c r="B616" s="39"/>
      <c r="C616" s="257" t="s">
        <v>1</v>
      </c>
      <c r="D616" s="257" t="s">
        <v>5066</v>
      </c>
      <c r="E616" s="19" t="s">
        <v>1</v>
      </c>
      <c r="F616" s="258">
        <v>3.1299999999999999</v>
      </c>
      <c r="G616" s="38"/>
      <c r="H616" s="39"/>
    </row>
    <row r="617" s="2" customFormat="1" ht="16.8" customHeight="1">
      <c r="A617" s="38"/>
      <c r="B617" s="39"/>
      <c r="C617" s="257" t="s">
        <v>1</v>
      </c>
      <c r="D617" s="257" t="s">
        <v>4975</v>
      </c>
      <c r="E617" s="19" t="s">
        <v>1</v>
      </c>
      <c r="F617" s="258">
        <v>0</v>
      </c>
      <c r="G617" s="38"/>
      <c r="H617" s="39"/>
    </row>
    <row r="618" s="2" customFormat="1" ht="16.8" customHeight="1">
      <c r="A618" s="38"/>
      <c r="B618" s="39"/>
      <c r="C618" s="257" t="s">
        <v>1</v>
      </c>
      <c r="D618" s="257" t="s">
        <v>5067</v>
      </c>
      <c r="E618" s="19" t="s">
        <v>1</v>
      </c>
      <c r="F618" s="258">
        <v>4.8700000000000001</v>
      </c>
      <c r="G618" s="38"/>
      <c r="H618" s="39"/>
    </row>
    <row r="619" s="2" customFormat="1" ht="16.8" customHeight="1">
      <c r="A619" s="38"/>
      <c r="B619" s="39"/>
      <c r="C619" s="257" t="s">
        <v>1</v>
      </c>
      <c r="D619" s="257" t="s">
        <v>4975</v>
      </c>
      <c r="E619" s="19" t="s">
        <v>1</v>
      </c>
      <c r="F619" s="258">
        <v>0</v>
      </c>
      <c r="G619" s="38"/>
      <c r="H619" s="39"/>
    </row>
    <row r="620" s="2" customFormat="1" ht="16.8" customHeight="1">
      <c r="A620" s="38"/>
      <c r="B620" s="39"/>
      <c r="C620" s="257" t="s">
        <v>1</v>
      </c>
      <c r="D620" s="257" t="s">
        <v>5068</v>
      </c>
      <c r="E620" s="19" t="s">
        <v>1</v>
      </c>
      <c r="F620" s="258">
        <v>10.27</v>
      </c>
      <c r="G620" s="38"/>
      <c r="H620" s="39"/>
    </row>
    <row r="621" s="2" customFormat="1" ht="16.8" customHeight="1">
      <c r="A621" s="38"/>
      <c r="B621" s="39"/>
      <c r="C621" s="257" t="s">
        <v>1</v>
      </c>
      <c r="D621" s="257" t="s">
        <v>4975</v>
      </c>
      <c r="E621" s="19" t="s">
        <v>1</v>
      </c>
      <c r="F621" s="258">
        <v>0</v>
      </c>
      <c r="G621" s="38"/>
      <c r="H621" s="39"/>
    </row>
    <row r="622" s="2" customFormat="1" ht="16.8" customHeight="1">
      <c r="A622" s="38"/>
      <c r="B622" s="39"/>
      <c r="C622" s="257" t="s">
        <v>1</v>
      </c>
      <c r="D622" s="257" t="s">
        <v>4854</v>
      </c>
      <c r="E622" s="19" t="s">
        <v>1</v>
      </c>
      <c r="F622" s="258">
        <v>4.04</v>
      </c>
      <c r="G622" s="38"/>
      <c r="H622" s="39"/>
    </row>
    <row r="623" s="2" customFormat="1" ht="16.8" customHeight="1">
      <c r="A623" s="38"/>
      <c r="B623" s="39"/>
      <c r="C623" s="257" t="s">
        <v>1</v>
      </c>
      <c r="D623" s="257" t="s">
        <v>4975</v>
      </c>
      <c r="E623" s="19" t="s">
        <v>1</v>
      </c>
      <c r="F623" s="258">
        <v>0</v>
      </c>
      <c r="G623" s="38"/>
      <c r="H623" s="39"/>
    </row>
    <row r="624" s="2" customFormat="1" ht="16.8" customHeight="1">
      <c r="A624" s="38"/>
      <c r="B624" s="39"/>
      <c r="C624" s="257" t="s">
        <v>1</v>
      </c>
      <c r="D624" s="257" t="s">
        <v>5069</v>
      </c>
      <c r="E624" s="19" t="s">
        <v>1</v>
      </c>
      <c r="F624" s="258">
        <v>3.9500000000000002</v>
      </c>
      <c r="G624" s="38"/>
      <c r="H624" s="39"/>
    </row>
    <row r="625" s="2" customFormat="1" ht="16.8" customHeight="1">
      <c r="A625" s="38"/>
      <c r="B625" s="39"/>
      <c r="C625" s="257" t="s">
        <v>1</v>
      </c>
      <c r="D625" s="257" t="s">
        <v>4975</v>
      </c>
      <c r="E625" s="19" t="s">
        <v>1</v>
      </c>
      <c r="F625" s="258">
        <v>0</v>
      </c>
      <c r="G625" s="38"/>
      <c r="H625" s="39"/>
    </row>
    <row r="626" s="2" customFormat="1" ht="16.8" customHeight="1">
      <c r="A626" s="38"/>
      <c r="B626" s="39"/>
      <c r="C626" s="257" t="s">
        <v>1</v>
      </c>
      <c r="D626" s="257" t="s">
        <v>5070</v>
      </c>
      <c r="E626" s="19" t="s">
        <v>1</v>
      </c>
      <c r="F626" s="258">
        <v>7.4500000000000002</v>
      </c>
      <c r="G626" s="38"/>
      <c r="H626" s="39"/>
    </row>
    <row r="627" s="2" customFormat="1" ht="16.8" customHeight="1">
      <c r="A627" s="38"/>
      <c r="B627" s="39"/>
      <c r="C627" s="257" t="s">
        <v>1</v>
      </c>
      <c r="D627" s="257" t="s">
        <v>4975</v>
      </c>
      <c r="E627" s="19" t="s">
        <v>1</v>
      </c>
      <c r="F627" s="258">
        <v>0</v>
      </c>
      <c r="G627" s="38"/>
      <c r="H627" s="39"/>
    </row>
    <row r="628" s="2" customFormat="1" ht="16.8" customHeight="1">
      <c r="A628" s="38"/>
      <c r="B628" s="39"/>
      <c r="C628" s="257" t="s">
        <v>1</v>
      </c>
      <c r="D628" s="257" t="s">
        <v>5071</v>
      </c>
      <c r="E628" s="19" t="s">
        <v>1</v>
      </c>
      <c r="F628" s="258">
        <v>5.3399999999999999</v>
      </c>
      <c r="G628" s="38"/>
      <c r="H628" s="39"/>
    </row>
    <row r="629" s="2" customFormat="1" ht="16.8" customHeight="1">
      <c r="A629" s="38"/>
      <c r="B629" s="39"/>
      <c r="C629" s="257" t="s">
        <v>1</v>
      </c>
      <c r="D629" s="257" t="s">
        <v>4975</v>
      </c>
      <c r="E629" s="19" t="s">
        <v>1</v>
      </c>
      <c r="F629" s="258">
        <v>0</v>
      </c>
      <c r="G629" s="38"/>
      <c r="H629" s="39"/>
    </row>
    <row r="630" s="2" customFormat="1" ht="16.8" customHeight="1">
      <c r="A630" s="38"/>
      <c r="B630" s="39"/>
      <c r="C630" s="257" t="s">
        <v>1</v>
      </c>
      <c r="D630" s="257" t="s">
        <v>4911</v>
      </c>
      <c r="E630" s="19" t="s">
        <v>1</v>
      </c>
      <c r="F630" s="258">
        <v>30.890000000000001</v>
      </c>
      <c r="G630" s="38"/>
      <c r="H630" s="39"/>
    </row>
    <row r="631" s="2" customFormat="1" ht="16.8" customHeight="1">
      <c r="A631" s="38"/>
      <c r="B631" s="39"/>
      <c r="C631" s="257" t="s">
        <v>1</v>
      </c>
      <c r="D631" s="257" t="s">
        <v>4975</v>
      </c>
      <c r="E631" s="19" t="s">
        <v>1</v>
      </c>
      <c r="F631" s="258">
        <v>0</v>
      </c>
      <c r="G631" s="38"/>
      <c r="H631" s="39"/>
    </row>
    <row r="632" s="2" customFormat="1" ht="16.8" customHeight="1">
      <c r="A632" s="38"/>
      <c r="B632" s="39"/>
      <c r="C632" s="257" t="s">
        <v>1</v>
      </c>
      <c r="D632" s="257" t="s">
        <v>4929</v>
      </c>
      <c r="E632" s="19" t="s">
        <v>1</v>
      </c>
      <c r="F632" s="258">
        <v>9.2599999999999998</v>
      </c>
      <c r="G632" s="38"/>
      <c r="H632" s="39"/>
    </row>
    <row r="633" s="2" customFormat="1" ht="16.8" customHeight="1">
      <c r="A633" s="38"/>
      <c r="B633" s="39"/>
      <c r="C633" s="257" t="s">
        <v>1</v>
      </c>
      <c r="D633" s="257" t="s">
        <v>4975</v>
      </c>
      <c r="E633" s="19" t="s">
        <v>1</v>
      </c>
      <c r="F633" s="258">
        <v>0</v>
      </c>
      <c r="G633" s="38"/>
      <c r="H633" s="39"/>
    </row>
    <row r="634" s="2" customFormat="1" ht="16.8" customHeight="1">
      <c r="A634" s="38"/>
      <c r="B634" s="39"/>
      <c r="C634" s="257" t="s">
        <v>1</v>
      </c>
      <c r="D634" s="257" t="s">
        <v>5072</v>
      </c>
      <c r="E634" s="19" t="s">
        <v>1</v>
      </c>
      <c r="F634" s="258">
        <v>10.48</v>
      </c>
      <c r="G634" s="38"/>
      <c r="H634" s="39"/>
    </row>
    <row r="635" s="2" customFormat="1" ht="16.8" customHeight="1">
      <c r="A635" s="38"/>
      <c r="B635" s="39"/>
      <c r="C635" s="257" t="s">
        <v>1</v>
      </c>
      <c r="D635" s="257" t="s">
        <v>4975</v>
      </c>
      <c r="E635" s="19" t="s">
        <v>1</v>
      </c>
      <c r="F635" s="258">
        <v>0</v>
      </c>
      <c r="G635" s="38"/>
      <c r="H635" s="39"/>
    </row>
    <row r="636" s="2" customFormat="1" ht="16.8" customHeight="1">
      <c r="A636" s="38"/>
      <c r="B636" s="39"/>
      <c r="C636" s="257" t="s">
        <v>1</v>
      </c>
      <c r="D636" s="257" t="s">
        <v>5073</v>
      </c>
      <c r="E636" s="19" t="s">
        <v>1</v>
      </c>
      <c r="F636" s="258">
        <v>17.98</v>
      </c>
      <c r="G636" s="38"/>
      <c r="H636" s="39"/>
    </row>
    <row r="637" s="2" customFormat="1" ht="16.8" customHeight="1">
      <c r="A637" s="38"/>
      <c r="B637" s="39"/>
      <c r="C637" s="257" t="s">
        <v>1</v>
      </c>
      <c r="D637" s="257" t="s">
        <v>4975</v>
      </c>
      <c r="E637" s="19" t="s">
        <v>1</v>
      </c>
      <c r="F637" s="258">
        <v>0</v>
      </c>
      <c r="G637" s="38"/>
      <c r="H637" s="39"/>
    </row>
    <row r="638" s="2" customFormat="1" ht="16.8" customHeight="1">
      <c r="A638" s="38"/>
      <c r="B638" s="39"/>
      <c r="C638" s="257" t="s">
        <v>1</v>
      </c>
      <c r="D638" s="257" t="s">
        <v>5074</v>
      </c>
      <c r="E638" s="19" t="s">
        <v>1</v>
      </c>
      <c r="F638" s="258">
        <v>17.77</v>
      </c>
      <c r="G638" s="38"/>
      <c r="H638" s="39"/>
    </row>
    <row r="639" s="2" customFormat="1" ht="16.8" customHeight="1">
      <c r="A639" s="38"/>
      <c r="B639" s="39"/>
      <c r="C639" s="257" t="s">
        <v>1</v>
      </c>
      <c r="D639" s="257" t="s">
        <v>4975</v>
      </c>
      <c r="E639" s="19" t="s">
        <v>1</v>
      </c>
      <c r="F639" s="258">
        <v>0</v>
      </c>
      <c r="G639" s="38"/>
      <c r="H639" s="39"/>
    </row>
    <row r="640" s="2" customFormat="1" ht="16.8" customHeight="1">
      <c r="A640" s="38"/>
      <c r="B640" s="39"/>
      <c r="C640" s="257" t="s">
        <v>1</v>
      </c>
      <c r="D640" s="257" t="s">
        <v>5075</v>
      </c>
      <c r="E640" s="19" t="s">
        <v>1</v>
      </c>
      <c r="F640" s="258">
        <v>18.120000000000001</v>
      </c>
      <c r="G640" s="38"/>
      <c r="H640" s="39"/>
    </row>
    <row r="641" s="2" customFormat="1" ht="16.8" customHeight="1">
      <c r="A641" s="38"/>
      <c r="B641" s="39"/>
      <c r="C641" s="257" t="s">
        <v>1</v>
      </c>
      <c r="D641" s="257" t="s">
        <v>4975</v>
      </c>
      <c r="E641" s="19" t="s">
        <v>1</v>
      </c>
      <c r="F641" s="258">
        <v>0</v>
      </c>
      <c r="G641" s="38"/>
      <c r="H641" s="39"/>
    </row>
    <row r="642" s="2" customFormat="1" ht="16.8" customHeight="1">
      <c r="A642" s="38"/>
      <c r="B642" s="39"/>
      <c r="C642" s="257" t="s">
        <v>1</v>
      </c>
      <c r="D642" s="257" t="s">
        <v>5076</v>
      </c>
      <c r="E642" s="19" t="s">
        <v>1</v>
      </c>
      <c r="F642" s="258">
        <v>19.969999999999999</v>
      </c>
      <c r="G642" s="38"/>
      <c r="H642" s="39"/>
    </row>
    <row r="643" s="2" customFormat="1" ht="16.8" customHeight="1">
      <c r="A643" s="38"/>
      <c r="B643" s="39"/>
      <c r="C643" s="257" t="s">
        <v>1</v>
      </c>
      <c r="D643" s="257" t="s">
        <v>4975</v>
      </c>
      <c r="E643" s="19" t="s">
        <v>1</v>
      </c>
      <c r="F643" s="258">
        <v>0</v>
      </c>
      <c r="G643" s="38"/>
      <c r="H643" s="39"/>
    </row>
    <row r="644" s="2" customFormat="1" ht="16.8" customHeight="1">
      <c r="A644" s="38"/>
      <c r="B644" s="39"/>
      <c r="C644" s="257" t="s">
        <v>1</v>
      </c>
      <c r="D644" s="257" t="s">
        <v>5077</v>
      </c>
      <c r="E644" s="19" t="s">
        <v>1</v>
      </c>
      <c r="F644" s="258">
        <v>19.010000000000002</v>
      </c>
      <c r="G644" s="38"/>
      <c r="H644" s="39"/>
    </row>
    <row r="645" s="2" customFormat="1" ht="16.8" customHeight="1">
      <c r="A645" s="38"/>
      <c r="B645" s="39"/>
      <c r="C645" s="257" t="s">
        <v>1</v>
      </c>
      <c r="D645" s="257" t="s">
        <v>4975</v>
      </c>
      <c r="E645" s="19" t="s">
        <v>1</v>
      </c>
      <c r="F645" s="258">
        <v>0</v>
      </c>
      <c r="G645" s="38"/>
      <c r="H645" s="39"/>
    </row>
    <row r="646" s="2" customFormat="1" ht="16.8" customHeight="1">
      <c r="A646" s="38"/>
      <c r="B646" s="39"/>
      <c r="C646" s="257" t="s">
        <v>1</v>
      </c>
      <c r="D646" s="257" t="s">
        <v>5078</v>
      </c>
      <c r="E646" s="19" t="s">
        <v>1</v>
      </c>
      <c r="F646" s="258">
        <v>9.3900000000000006</v>
      </c>
      <c r="G646" s="38"/>
      <c r="H646" s="39"/>
    </row>
    <row r="647" s="2" customFormat="1" ht="16.8" customHeight="1">
      <c r="A647" s="38"/>
      <c r="B647" s="39"/>
      <c r="C647" s="257" t="s">
        <v>1</v>
      </c>
      <c r="D647" s="257" t="s">
        <v>4975</v>
      </c>
      <c r="E647" s="19" t="s">
        <v>1</v>
      </c>
      <c r="F647" s="258">
        <v>0</v>
      </c>
      <c r="G647" s="38"/>
      <c r="H647" s="39"/>
    </row>
    <row r="648" s="2" customFormat="1" ht="16.8" customHeight="1">
      <c r="A648" s="38"/>
      <c r="B648" s="39"/>
      <c r="C648" s="257" t="s">
        <v>1</v>
      </c>
      <c r="D648" s="257" t="s">
        <v>4947</v>
      </c>
      <c r="E648" s="19" t="s">
        <v>1</v>
      </c>
      <c r="F648" s="258">
        <v>6.0199999999999996</v>
      </c>
      <c r="G648" s="38"/>
      <c r="H648" s="39"/>
    </row>
    <row r="649" s="2" customFormat="1" ht="16.8" customHeight="1">
      <c r="A649" s="38"/>
      <c r="B649" s="39"/>
      <c r="C649" s="257" t="s">
        <v>1</v>
      </c>
      <c r="D649" s="257" t="s">
        <v>4975</v>
      </c>
      <c r="E649" s="19" t="s">
        <v>1</v>
      </c>
      <c r="F649" s="258">
        <v>0</v>
      </c>
      <c r="G649" s="38"/>
      <c r="H649" s="39"/>
    </row>
    <row r="650" s="2" customFormat="1" ht="16.8" customHeight="1">
      <c r="A650" s="38"/>
      <c r="B650" s="39"/>
      <c r="C650" s="257" t="s">
        <v>1</v>
      </c>
      <c r="D650" s="257" t="s">
        <v>4914</v>
      </c>
      <c r="E650" s="19" t="s">
        <v>1</v>
      </c>
      <c r="F650" s="258">
        <v>11.449999999999999</v>
      </c>
      <c r="G650" s="38"/>
      <c r="H650" s="39"/>
    </row>
    <row r="651" s="2" customFormat="1" ht="16.8" customHeight="1">
      <c r="A651" s="38"/>
      <c r="B651" s="39"/>
      <c r="C651" s="257" t="s">
        <v>1</v>
      </c>
      <c r="D651" s="257" t="s">
        <v>4975</v>
      </c>
      <c r="E651" s="19" t="s">
        <v>1</v>
      </c>
      <c r="F651" s="258">
        <v>0</v>
      </c>
      <c r="G651" s="38"/>
      <c r="H651" s="39"/>
    </row>
    <row r="652" s="2" customFormat="1" ht="16.8" customHeight="1">
      <c r="A652" s="38"/>
      <c r="B652" s="39"/>
      <c r="C652" s="257" t="s">
        <v>1</v>
      </c>
      <c r="D652" s="257" t="s">
        <v>5079</v>
      </c>
      <c r="E652" s="19" t="s">
        <v>1</v>
      </c>
      <c r="F652" s="258">
        <v>8.2200000000000006</v>
      </c>
      <c r="G652" s="38"/>
      <c r="H652" s="39"/>
    </row>
    <row r="653" s="2" customFormat="1" ht="16.8" customHeight="1">
      <c r="A653" s="38"/>
      <c r="B653" s="39"/>
      <c r="C653" s="257" t="s">
        <v>1</v>
      </c>
      <c r="D653" s="257" t="s">
        <v>4975</v>
      </c>
      <c r="E653" s="19" t="s">
        <v>1</v>
      </c>
      <c r="F653" s="258">
        <v>0</v>
      </c>
      <c r="G653" s="38"/>
      <c r="H653" s="39"/>
    </row>
    <row r="654" s="2" customFormat="1" ht="16.8" customHeight="1">
      <c r="A654" s="38"/>
      <c r="B654" s="39"/>
      <c r="C654" s="257" t="s">
        <v>1</v>
      </c>
      <c r="D654" s="257" t="s">
        <v>5080</v>
      </c>
      <c r="E654" s="19" t="s">
        <v>1</v>
      </c>
      <c r="F654" s="258">
        <v>6.4800000000000004</v>
      </c>
      <c r="G654" s="38"/>
      <c r="H654" s="39"/>
    </row>
    <row r="655" s="2" customFormat="1" ht="16.8" customHeight="1">
      <c r="A655" s="38"/>
      <c r="B655" s="39"/>
      <c r="C655" s="257" t="s">
        <v>1</v>
      </c>
      <c r="D655" s="257" t="s">
        <v>4975</v>
      </c>
      <c r="E655" s="19" t="s">
        <v>1</v>
      </c>
      <c r="F655" s="258">
        <v>0</v>
      </c>
      <c r="G655" s="38"/>
      <c r="H655" s="39"/>
    </row>
    <row r="656" s="2" customFormat="1" ht="16.8" customHeight="1">
      <c r="A656" s="38"/>
      <c r="B656" s="39"/>
      <c r="C656" s="257" t="s">
        <v>1</v>
      </c>
      <c r="D656" s="257" t="s">
        <v>5081</v>
      </c>
      <c r="E656" s="19" t="s">
        <v>1</v>
      </c>
      <c r="F656" s="258">
        <v>7.3600000000000003</v>
      </c>
      <c r="G656" s="38"/>
      <c r="H656" s="39"/>
    </row>
    <row r="657" s="2" customFormat="1" ht="16.8" customHeight="1">
      <c r="A657" s="38"/>
      <c r="B657" s="39"/>
      <c r="C657" s="257" t="s">
        <v>1</v>
      </c>
      <c r="D657" s="257" t="s">
        <v>4975</v>
      </c>
      <c r="E657" s="19" t="s">
        <v>1</v>
      </c>
      <c r="F657" s="258">
        <v>0</v>
      </c>
      <c r="G657" s="38"/>
      <c r="H657" s="39"/>
    </row>
    <row r="658" s="2" customFormat="1" ht="16.8" customHeight="1">
      <c r="A658" s="38"/>
      <c r="B658" s="39"/>
      <c r="C658" s="257" t="s">
        <v>1</v>
      </c>
      <c r="D658" s="257" t="s">
        <v>5082</v>
      </c>
      <c r="E658" s="19" t="s">
        <v>1</v>
      </c>
      <c r="F658" s="258">
        <v>3.79</v>
      </c>
      <c r="G658" s="38"/>
      <c r="H658" s="39"/>
    </row>
    <row r="659" s="2" customFormat="1" ht="16.8" customHeight="1">
      <c r="A659" s="38"/>
      <c r="B659" s="39"/>
      <c r="C659" s="257" t="s">
        <v>1</v>
      </c>
      <c r="D659" s="257" t="s">
        <v>4975</v>
      </c>
      <c r="E659" s="19" t="s">
        <v>1</v>
      </c>
      <c r="F659" s="258">
        <v>0</v>
      </c>
      <c r="G659" s="38"/>
      <c r="H659" s="39"/>
    </row>
    <row r="660" s="2" customFormat="1" ht="16.8" customHeight="1">
      <c r="A660" s="38"/>
      <c r="B660" s="39"/>
      <c r="C660" s="257" t="s">
        <v>1</v>
      </c>
      <c r="D660" s="257" t="s">
        <v>5083</v>
      </c>
      <c r="E660" s="19" t="s">
        <v>1</v>
      </c>
      <c r="F660" s="258">
        <v>1.1699999999999999</v>
      </c>
      <c r="G660" s="38"/>
      <c r="H660" s="39"/>
    </row>
    <row r="661" s="2" customFormat="1" ht="16.8" customHeight="1">
      <c r="A661" s="38"/>
      <c r="B661" s="39"/>
      <c r="C661" s="257" t="s">
        <v>1</v>
      </c>
      <c r="D661" s="257" t="s">
        <v>4975</v>
      </c>
      <c r="E661" s="19" t="s">
        <v>1</v>
      </c>
      <c r="F661" s="258">
        <v>0</v>
      </c>
      <c r="G661" s="38"/>
      <c r="H661" s="39"/>
    </row>
    <row r="662" s="2" customFormat="1" ht="16.8" customHeight="1">
      <c r="A662" s="38"/>
      <c r="B662" s="39"/>
      <c r="C662" s="257" t="s">
        <v>1</v>
      </c>
      <c r="D662" s="257" t="s">
        <v>5084</v>
      </c>
      <c r="E662" s="19" t="s">
        <v>1</v>
      </c>
      <c r="F662" s="258">
        <v>8.1999999999999993</v>
      </c>
      <c r="G662" s="38"/>
      <c r="H662" s="39"/>
    </row>
    <row r="663" s="2" customFormat="1" ht="16.8" customHeight="1">
      <c r="A663" s="38"/>
      <c r="B663" s="39"/>
      <c r="C663" s="257" t="s">
        <v>1</v>
      </c>
      <c r="D663" s="257" t="s">
        <v>4975</v>
      </c>
      <c r="E663" s="19" t="s">
        <v>1</v>
      </c>
      <c r="F663" s="258">
        <v>0</v>
      </c>
      <c r="G663" s="38"/>
      <c r="H663" s="39"/>
    </row>
    <row r="664" s="2" customFormat="1" ht="16.8" customHeight="1">
      <c r="A664" s="38"/>
      <c r="B664" s="39"/>
      <c r="C664" s="257" t="s">
        <v>1</v>
      </c>
      <c r="D664" s="257" t="s">
        <v>5085</v>
      </c>
      <c r="E664" s="19" t="s">
        <v>1</v>
      </c>
      <c r="F664" s="258">
        <v>25.949999999999999</v>
      </c>
      <c r="G664" s="38"/>
      <c r="H664" s="39"/>
    </row>
    <row r="665" s="2" customFormat="1" ht="16.8" customHeight="1">
      <c r="A665" s="38"/>
      <c r="B665" s="39"/>
      <c r="C665" s="257" t="s">
        <v>1</v>
      </c>
      <c r="D665" s="257" t="s">
        <v>4975</v>
      </c>
      <c r="E665" s="19" t="s">
        <v>1</v>
      </c>
      <c r="F665" s="258">
        <v>0</v>
      </c>
      <c r="G665" s="38"/>
      <c r="H665" s="39"/>
    </row>
    <row r="666" s="2" customFormat="1" ht="16.8" customHeight="1">
      <c r="A666" s="38"/>
      <c r="B666" s="39"/>
      <c r="C666" s="257" t="s">
        <v>1</v>
      </c>
      <c r="D666" s="257" t="s">
        <v>5086</v>
      </c>
      <c r="E666" s="19" t="s">
        <v>1</v>
      </c>
      <c r="F666" s="258">
        <v>0.79000000000000004</v>
      </c>
      <c r="G666" s="38"/>
      <c r="H666" s="39"/>
    </row>
    <row r="667" s="2" customFormat="1" ht="16.8" customHeight="1">
      <c r="A667" s="38"/>
      <c r="B667" s="39"/>
      <c r="C667" s="257" t="s">
        <v>1</v>
      </c>
      <c r="D667" s="257" t="s">
        <v>4975</v>
      </c>
      <c r="E667" s="19" t="s">
        <v>1</v>
      </c>
      <c r="F667" s="258">
        <v>0</v>
      </c>
      <c r="G667" s="38"/>
      <c r="H667" s="39"/>
    </row>
    <row r="668" s="2" customFormat="1" ht="16.8" customHeight="1">
      <c r="A668" s="38"/>
      <c r="B668" s="39"/>
      <c r="C668" s="257" t="s">
        <v>1</v>
      </c>
      <c r="D668" s="257" t="s">
        <v>5087</v>
      </c>
      <c r="E668" s="19" t="s">
        <v>1</v>
      </c>
      <c r="F668" s="258">
        <v>3.02</v>
      </c>
      <c r="G668" s="38"/>
      <c r="H668" s="39"/>
    </row>
    <row r="669" s="2" customFormat="1" ht="16.8" customHeight="1">
      <c r="A669" s="38"/>
      <c r="B669" s="39"/>
      <c r="C669" s="257" t="s">
        <v>1</v>
      </c>
      <c r="D669" s="257" t="s">
        <v>4975</v>
      </c>
      <c r="E669" s="19" t="s">
        <v>1</v>
      </c>
      <c r="F669" s="258">
        <v>0</v>
      </c>
      <c r="G669" s="38"/>
      <c r="H669" s="39"/>
    </row>
    <row r="670" s="2" customFormat="1" ht="16.8" customHeight="1">
      <c r="A670" s="38"/>
      <c r="B670" s="39"/>
      <c r="C670" s="257" t="s">
        <v>1</v>
      </c>
      <c r="D670" s="257" t="s">
        <v>5083</v>
      </c>
      <c r="E670" s="19" t="s">
        <v>1</v>
      </c>
      <c r="F670" s="258">
        <v>1.1699999999999999</v>
      </c>
      <c r="G670" s="38"/>
      <c r="H670" s="39"/>
    </row>
    <row r="671" s="2" customFormat="1" ht="16.8" customHeight="1">
      <c r="A671" s="38"/>
      <c r="B671" s="39"/>
      <c r="C671" s="257" t="s">
        <v>1</v>
      </c>
      <c r="D671" s="257" t="s">
        <v>4975</v>
      </c>
      <c r="E671" s="19" t="s">
        <v>1</v>
      </c>
      <c r="F671" s="258">
        <v>0</v>
      </c>
      <c r="G671" s="38"/>
      <c r="H671" s="39"/>
    </row>
    <row r="672" s="2" customFormat="1" ht="16.8" customHeight="1">
      <c r="A672" s="38"/>
      <c r="B672" s="39"/>
      <c r="C672" s="257" t="s">
        <v>1</v>
      </c>
      <c r="D672" s="257" t="s">
        <v>5088</v>
      </c>
      <c r="E672" s="19" t="s">
        <v>1</v>
      </c>
      <c r="F672" s="258">
        <v>3.3500000000000001</v>
      </c>
      <c r="G672" s="38"/>
      <c r="H672" s="39"/>
    </row>
    <row r="673" s="2" customFormat="1" ht="16.8" customHeight="1">
      <c r="A673" s="38"/>
      <c r="B673" s="39"/>
      <c r="C673" s="257" t="s">
        <v>1</v>
      </c>
      <c r="D673" s="257" t="s">
        <v>4975</v>
      </c>
      <c r="E673" s="19" t="s">
        <v>1</v>
      </c>
      <c r="F673" s="258">
        <v>0</v>
      </c>
      <c r="G673" s="38"/>
      <c r="H673" s="39"/>
    </row>
    <row r="674" s="2" customFormat="1" ht="16.8" customHeight="1">
      <c r="A674" s="38"/>
      <c r="B674" s="39"/>
      <c r="C674" s="257" t="s">
        <v>1</v>
      </c>
      <c r="D674" s="257" t="s">
        <v>5053</v>
      </c>
      <c r="E674" s="19" t="s">
        <v>1</v>
      </c>
      <c r="F674" s="258">
        <v>10.43</v>
      </c>
      <c r="G674" s="38"/>
      <c r="H674" s="39"/>
    </row>
    <row r="675" s="2" customFormat="1" ht="16.8" customHeight="1">
      <c r="A675" s="38"/>
      <c r="B675" s="39"/>
      <c r="C675" s="257" t="s">
        <v>1</v>
      </c>
      <c r="D675" s="257" t="s">
        <v>4975</v>
      </c>
      <c r="E675" s="19" t="s">
        <v>1</v>
      </c>
      <c r="F675" s="258">
        <v>0</v>
      </c>
      <c r="G675" s="38"/>
      <c r="H675" s="39"/>
    </row>
    <row r="676" s="2" customFormat="1" ht="16.8" customHeight="1">
      <c r="A676" s="38"/>
      <c r="B676" s="39"/>
      <c r="C676" s="257" t="s">
        <v>1</v>
      </c>
      <c r="D676" s="257" t="s">
        <v>5089</v>
      </c>
      <c r="E676" s="19" t="s">
        <v>1</v>
      </c>
      <c r="F676" s="258">
        <v>9.1500000000000004</v>
      </c>
      <c r="G676" s="38"/>
      <c r="H676" s="39"/>
    </row>
    <row r="677" s="2" customFormat="1" ht="16.8" customHeight="1">
      <c r="A677" s="38"/>
      <c r="B677" s="39"/>
      <c r="C677" s="257" t="s">
        <v>1</v>
      </c>
      <c r="D677" s="257" t="s">
        <v>4975</v>
      </c>
      <c r="E677" s="19" t="s">
        <v>1</v>
      </c>
      <c r="F677" s="258">
        <v>0</v>
      </c>
      <c r="G677" s="38"/>
      <c r="H677" s="39"/>
    </row>
    <row r="678" s="2" customFormat="1" ht="16.8" customHeight="1">
      <c r="A678" s="38"/>
      <c r="B678" s="39"/>
      <c r="C678" s="257" t="s">
        <v>1</v>
      </c>
      <c r="D678" s="257" t="s">
        <v>5063</v>
      </c>
      <c r="E678" s="19" t="s">
        <v>1</v>
      </c>
      <c r="F678" s="258">
        <v>2.71</v>
      </c>
      <c r="G678" s="38"/>
      <c r="H678" s="39"/>
    </row>
    <row r="679" s="2" customFormat="1" ht="16.8" customHeight="1">
      <c r="A679" s="38"/>
      <c r="B679" s="39"/>
      <c r="C679" s="257" t="s">
        <v>1</v>
      </c>
      <c r="D679" s="257" t="s">
        <v>4975</v>
      </c>
      <c r="E679" s="19" t="s">
        <v>1</v>
      </c>
      <c r="F679" s="258">
        <v>0</v>
      </c>
      <c r="G679" s="38"/>
      <c r="H679" s="39"/>
    </row>
    <row r="680" s="2" customFormat="1" ht="16.8" customHeight="1">
      <c r="A680" s="38"/>
      <c r="B680" s="39"/>
      <c r="C680" s="257" t="s">
        <v>1</v>
      </c>
      <c r="D680" s="257" t="s">
        <v>4965</v>
      </c>
      <c r="E680" s="19" t="s">
        <v>1</v>
      </c>
      <c r="F680" s="258">
        <v>1.2</v>
      </c>
      <c r="G680" s="38"/>
      <c r="H680" s="39"/>
    </row>
    <row r="681" s="2" customFormat="1" ht="16.8" customHeight="1">
      <c r="A681" s="38"/>
      <c r="B681" s="39"/>
      <c r="C681" s="257" t="s">
        <v>1</v>
      </c>
      <c r="D681" s="257" t="s">
        <v>4975</v>
      </c>
      <c r="E681" s="19" t="s">
        <v>1</v>
      </c>
      <c r="F681" s="258">
        <v>0</v>
      </c>
      <c r="G681" s="38"/>
      <c r="H681" s="39"/>
    </row>
    <row r="682" s="2" customFormat="1" ht="16.8" customHeight="1">
      <c r="A682" s="38"/>
      <c r="B682" s="39"/>
      <c r="C682" s="257" t="s">
        <v>1</v>
      </c>
      <c r="D682" s="257" t="s">
        <v>4965</v>
      </c>
      <c r="E682" s="19" t="s">
        <v>1</v>
      </c>
      <c r="F682" s="258">
        <v>1.2</v>
      </c>
      <c r="G682" s="38"/>
      <c r="H682" s="39"/>
    </row>
    <row r="683" s="2" customFormat="1" ht="16.8" customHeight="1">
      <c r="A683" s="38"/>
      <c r="B683" s="39"/>
      <c r="C683" s="257" t="s">
        <v>1</v>
      </c>
      <c r="D683" s="257" t="s">
        <v>4975</v>
      </c>
      <c r="E683" s="19" t="s">
        <v>1</v>
      </c>
      <c r="F683" s="258">
        <v>0</v>
      </c>
      <c r="G683" s="38"/>
      <c r="H683" s="39"/>
    </row>
    <row r="684" s="2" customFormat="1" ht="16.8" customHeight="1">
      <c r="A684" s="38"/>
      <c r="B684" s="39"/>
      <c r="C684" s="257" t="s">
        <v>1</v>
      </c>
      <c r="D684" s="257" t="s">
        <v>4965</v>
      </c>
      <c r="E684" s="19" t="s">
        <v>1</v>
      </c>
      <c r="F684" s="258">
        <v>1.2</v>
      </c>
      <c r="G684" s="38"/>
      <c r="H684" s="39"/>
    </row>
    <row r="685" s="2" customFormat="1" ht="16.8" customHeight="1">
      <c r="A685" s="38"/>
      <c r="B685" s="39"/>
      <c r="C685" s="257" t="s">
        <v>1</v>
      </c>
      <c r="D685" s="257" t="s">
        <v>4975</v>
      </c>
      <c r="E685" s="19" t="s">
        <v>1</v>
      </c>
      <c r="F685" s="258">
        <v>0</v>
      </c>
      <c r="G685" s="38"/>
      <c r="H685" s="39"/>
    </row>
    <row r="686" s="2" customFormat="1" ht="16.8" customHeight="1">
      <c r="A686" s="38"/>
      <c r="B686" s="39"/>
      <c r="C686" s="257" t="s">
        <v>1</v>
      </c>
      <c r="D686" s="257" t="s">
        <v>4965</v>
      </c>
      <c r="E686" s="19" t="s">
        <v>1</v>
      </c>
      <c r="F686" s="258">
        <v>1.2</v>
      </c>
      <c r="G686" s="38"/>
      <c r="H686" s="39"/>
    </row>
    <row r="687" s="2" customFormat="1" ht="16.8" customHeight="1">
      <c r="A687" s="38"/>
      <c r="B687" s="39"/>
      <c r="C687" s="257" t="s">
        <v>1</v>
      </c>
      <c r="D687" s="257" t="s">
        <v>4975</v>
      </c>
      <c r="E687" s="19" t="s">
        <v>1</v>
      </c>
      <c r="F687" s="258">
        <v>0</v>
      </c>
      <c r="G687" s="38"/>
      <c r="H687" s="39"/>
    </row>
    <row r="688" s="2" customFormat="1" ht="16.8" customHeight="1">
      <c r="A688" s="38"/>
      <c r="B688" s="39"/>
      <c r="C688" s="257" t="s">
        <v>1</v>
      </c>
      <c r="D688" s="257" t="s">
        <v>4965</v>
      </c>
      <c r="E688" s="19" t="s">
        <v>1</v>
      </c>
      <c r="F688" s="258">
        <v>1.2</v>
      </c>
      <c r="G688" s="38"/>
      <c r="H688" s="39"/>
    </row>
    <row r="689" s="2" customFormat="1" ht="16.8" customHeight="1">
      <c r="A689" s="38"/>
      <c r="B689" s="39"/>
      <c r="C689" s="257" t="s">
        <v>1</v>
      </c>
      <c r="D689" s="257" t="s">
        <v>4975</v>
      </c>
      <c r="E689" s="19" t="s">
        <v>1</v>
      </c>
      <c r="F689" s="258">
        <v>0</v>
      </c>
      <c r="G689" s="38"/>
      <c r="H689" s="39"/>
    </row>
    <row r="690" s="2" customFormat="1" ht="16.8" customHeight="1">
      <c r="A690" s="38"/>
      <c r="B690" s="39"/>
      <c r="C690" s="257" t="s">
        <v>1</v>
      </c>
      <c r="D690" s="257" t="s">
        <v>4965</v>
      </c>
      <c r="E690" s="19" t="s">
        <v>1</v>
      </c>
      <c r="F690" s="258">
        <v>1.2</v>
      </c>
      <c r="G690" s="38"/>
      <c r="H690" s="39"/>
    </row>
    <row r="691" s="2" customFormat="1" ht="16.8" customHeight="1">
      <c r="A691" s="38"/>
      <c r="B691" s="39"/>
      <c r="C691" s="257" t="s">
        <v>1</v>
      </c>
      <c r="D691" s="257" t="s">
        <v>4975</v>
      </c>
      <c r="E691" s="19" t="s">
        <v>1</v>
      </c>
      <c r="F691" s="258">
        <v>0</v>
      </c>
      <c r="G691" s="38"/>
      <c r="H691" s="39"/>
    </row>
    <row r="692" s="2" customFormat="1" ht="16.8" customHeight="1">
      <c r="A692" s="38"/>
      <c r="B692" s="39"/>
      <c r="C692" s="257" t="s">
        <v>1</v>
      </c>
      <c r="D692" s="257" t="s">
        <v>4965</v>
      </c>
      <c r="E692" s="19" t="s">
        <v>1</v>
      </c>
      <c r="F692" s="258">
        <v>1.2</v>
      </c>
      <c r="G692" s="38"/>
      <c r="H692" s="39"/>
    </row>
    <row r="693" s="2" customFormat="1" ht="16.8" customHeight="1">
      <c r="A693" s="38"/>
      <c r="B693" s="39"/>
      <c r="C693" s="257" t="s">
        <v>1</v>
      </c>
      <c r="D693" s="257" t="s">
        <v>4975</v>
      </c>
      <c r="E693" s="19" t="s">
        <v>1</v>
      </c>
      <c r="F693" s="258">
        <v>0</v>
      </c>
      <c r="G693" s="38"/>
      <c r="H693" s="39"/>
    </row>
    <row r="694" s="2" customFormat="1" ht="16.8" customHeight="1">
      <c r="A694" s="38"/>
      <c r="B694" s="39"/>
      <c r="C694" s="257" t="s">
        <v>1</v>
      </c>
      <c r="D694" s="257" t="s">
        <v>5090</v>
      </c>
      <c r="E694" s="19" t="s">
        <v>1</v>
      </c>
      <c r="F694" s="258">
        <v>2.9900000000000002</v>
      </c>
      <c r="G694" s="38"/>
      <c r="H694" s="39"/>
    </row>
    <row r="695" s="2" customFormat="1" ht="16.8" customHeight="1">
      <c r="A695" s="38"/>
      <c r="B695" s="39"/>
      <c r="C695" s="257" t="s">
        <v>1</v>
      </c>
      <c r="D695" s="257" t="s">
        <v>4975</v>
      </c>
      <c r="E695" s="19" t="s">
        <v>1</v>
      </c>
      <c r="F695" s="258">
        <v>0</v>
      </c>
      <c r="G695" s="38"/>
      <c r="H695" s="39"/>
    </row>
    <row r="696" s="2" customFormat="1" ht="16.8" customHeight="1">
      <c r="A696" s="38"/>
      <c r="B696" s="39"/>
      <c r="C696" s="257" t="s">
        <v>1</v>
      </c>
      <c r="D696" s="257" t="s">
        <v>5002</v>
      </c>
      <c r="E696" s="19" t="s">
        <v>1</v>
      </c>
      <c r="F696" s="258">
        <v>1.21</v>
      </c>
      <c r="G696" s="38"/>
      <c r="H696" s="39"/>
    </row>
    <row r="697" s="2" customFormat="1" ht="16.8" customHeight="1">
      <c r="A697" s="38"/>
      <c r="B697" s="39"/>
      <c r="C697" s="257" t="s">
        <v>1</v>
      </c>
      <c r="D697" s="257" t="s">
        <v>4975</v>
      </c>
      <c r="E697" s="19" t="s">
        <v>1</v>
      </c>
      <c r="F697" s="258">
        <v>0</v>
      </c>
      <c r="G697" s="38"/>
      <c r="H697" s="39"/>
    </row>
    <row r="698" s="2" customFormat="1" ht="16.8" customHeight="1">
      <c r="A698" s="38"/>
      <c r="B698" s="39"/>
      <c r="C698" s="257" t="s">
        <v>1</v>
      </c>
      <c r="D698" s="257" t="s">
        <v>5002</v>
      </c>
      <c r="E698" s="19" t="s">
        <v>1</v>
      </c>
      <c r="F698" s="258">
        <v>1.21</v>
      </c>
      <c r="G698" s="38"/>
      <c r="H698" s="39"/>
    </row>
    <row r="699" s="2" customFormat="1" ht="16.8" customHeight="1">
      <c r="A699" s="38"/>
      <c r="B699" s="39"/>
      <c r="C699" s="257" t="s">
        <v>1</v>
      </c>
      <c r="D699" s="257" t="s">
        <v>4975</v>
      </c>
      <c r="E699" s="19" t="s">
        <v>1</v>
      </c>
      <c r="F699" s="258">
        <v>0</v>
      </c>
      <c r="G699" s="38"/>
      <c r="H699" s="39"/>
    </row>
    <row r="700" s="2" customFormat="1" ht="16.8" customHeight="1">
      <c r="A700" s="38"/>
      <c r="B700" s="39"/>
      <c r="C700" s="257" t="s">
        <v>1</v>
      </c>
      <c r="D700" s="257" t="s">
        <v>5002</v>
      </c>
      <c r="E700" s="19" t="s">
        <v>1</v>
      </c>
      <c r="F700" s="258">
        <v>1.21</v>
      </c>
      <c r="G700" s="38"/>
      <c r="H700" s="39"/>
    </row>
    <row r="701" s="2" customFormat="1" ht="16.8" customHeight="1">
      <c r="A701" s="38"/>
      <c r="B701" s="39"/>
      <c r="C701" s="257" t="s">
        <v>1</v>
      </c>
      <c r="D701" s="257" t="s">
        <v>4975</v>
      </c>
      <c r="E701" s="19" t="s">
        <v>1</v>
      </c>
      <c r="F701" s="258">
        <v>0</v>
      </c>
      <c r="G701" s="38"/>
      <c r="H701" s="39"/>
    </row>
    <row r="702" s="2" customFormat="1" ht="16.8" customHeight="1">
      <c r="A702" s="38"/>
      <c r="B702" s="39"/>
      <c r="C702" s="257" t="s">
        <v>1</v>
      </c>
      <c r="D702" s="257" t="s">
        <v>5002</v>
      </c>
      <c r="E702" s="19" t="s">
        <v>1</v>
      </c>
      <c r="F702" s="258">
        <v>1.21</v>
      </c>
      <c r="G702" s="38"/>
      <c r="H702" s="39"/>
    </row>
    <row r="703" s="2" customFormat="1" ht="16.8" customHeight="1">
      <c r="A703" s="38"/>
      <c r="B703" s="39"/>
      <c r="C703" s="257" t="s">
        <v>1</v>
      </c>
      <c r="D703" s="257" t="s">
        <v>4975</v>
      </c>
      <c r="E703" s="19" t="s">
        <v>1</v>
      </c>
      <c r="F703" s="258">
        <v>0</v>
      </c>
      <c r="G703" s="38"/>
      <c r="H703" s="39"/>
    </row>
    <row r="704" s="2" customFormat="1" ht="16.8" customHeight="1">
      <c r="A704" s="38"/>
      <c r="B704" s="39"/>
      <c r="C704" s="257" t="s">
        <v>1</v>
      </c>
      <c r="D704" s="257" t="s">
        <v>5002</v>
      </c>
      <c r="E704" s="19" t="s">
        <v>1</v>
      </c>
      <c r="F704" s="258">
        <v>1.21</v>
      </c>
      <c r="G704" s="38"/>
      <c r="H704" s="39"/>
    </row>
    <row r="705" s="2" customFormat="1" ht="16.8" customHeight="1">
      <c r="A705" s="38"/>
      <c r="B705" s="39"/>
      <c r="C705" s="257" t="s">
        <v>1</v>
      </c>
      <c r="D705" s="257" t="s">
        <v>4975</v>
      </c>
      <c r="E705" s="19" t="s">
        <v>1</v>
      </c>
      <c r="F705" s="258">
        <v>0</v>
      </c>
      <c r="G705" s="38"/>
      <c r="H705" s="39"/>
    </row>
    <row r="706" s="2" customFormat="1" ht="16.8" customHeight="1">
      <c r="A706" s="38"/>
      <c r="B706" s="39"/>
      <c r="C706" s="257" t="s">
        <v>1</v>
      </c>
      <c r="D706" s="257" t="s">
        <v>5002</v>
      </c>
      <c r="E706" s="19" t="s">
        <v>1</v>
      </c>
      <c r="F706" s="258">
        <v>1.21</v>
      </c>
      <c r="G706" s="38"/>
      <c r="H706" s="39"/>
    </row>
    <row r="707" s="2" customFormat="1" ht="16.8" customHeight="1">
      <c r="A707" s="38"/>
      <c r="B707" s="39"/>
      <c r="C707" s="257" t="s">
        <v>1</v>
      </c>
      <c r="D707" s="257" t="s">
        <v>4975</v>
      </c>
      <c r="E707" s="19" t="s">
        <v>1</v>
      </c>
      <c r="F707" s="258">
        <v>0</v>
      </c>
      <c r="G707" s="38"/>
      <c r="H707" s="39"/>
    </row>
    <row r="708" s="2" customFormat="1" ht="16.8" customHeight="1">
      <c r="A708" s="38"/>
      <c r="B708" s="39"/>
      <c r="C708" s="257" t="s">
        <v>1</v>
      </c>
      <c r="D708" s="257" t="s">
        <v>5002</v>
      </c>
      <c r="E708" s="19" t="s">
        <v>1</v>
      </c>
      <c r="F708" s="258">
        <v>1.21</v>
      </c>
      <c r="G708" s="38"/>
      <c r="H708" s="39"/>
    </row>
    <row r="709" s="2" customFormat="1" ht="16.8" customHeight="1">
      <c r="A709" s="38"/>
      <c r="B709" s="39"/>
      <c r="C709" s="257" t="s">
        <v>1</v>
      </c>
      <c r="D709" s="257" t="s">
        <v>4975</v>
      </c>
      <c r="E709" s="19" t="s">
        <v>1</v>
      </c>
      <c r="F709" s="258">
        <v>0</v>
      </c>
      <c r="G709" s="38"/>
      <c r="H709" s="39"/>
    </row>
    <row r="710" s="2" customFormat="1" ht="16.8" customHeight="1">
      <c r="A710" s="38"/>
      <c r="B710" s="39"/>
      <c r="C710" s="257" t="s">
        <v>1</v>
      </c>
      <c r="D710" s="257" t="s">
        <v>5002</v>
      </c>
      <c r="E710" s="19" t="s">
        <v>1</v>
      </c>
      <c r="F710" s="258">
        <v>1.21</v>
      </c>
      <c r="G710" s="38"/>
      <c r="H710" s="39"/>
    </row>
    <row r="711" s="2" customFormat="1" ht="16.8" customHeight="1">
      <c r="A711" s="38"/>
      <c r="B711" s="39"/>
      <c r="C711" s="257" t="s">
        <v>1</v>
      </c>
      <c r="D711" s="257" t="s">
        <v>4975</v>
      </c>
      <c r="E711" s="19" t="s">
        <v>1</v>
      </c>
      <c r="F711" s="258">
        <v>0</v>
      </c>
      <c r="G711" s="38"/>
      <c r="H711" s="39"/>
    </row>
    <row r="712" s="2" customFormat="1" ht="16.8" customHeight="1">
      <c r="A712" s="38"/>
      <c r="B712" s="39"/>
      <c r="C712" s="257" t="s">
        <v>1</v>
      </c>
      <c r="D712" s="257" t="s">
        <v>5002</v>
      </c>
      <c r="E712" s="19" t="s">
        <v>1</v>
      </c>
      <c r="F712" s="258">
        <v>1.21</v>
      </c>
      <c r="G712" s="38"/>
      <c r="H712" s="39"/>
    </row>
    <row r="713" s="2" customFormat="1" ht="16.8" customHeight="1">
      <c r="A713" s="38"/>
      <c r="B713" s="39"/>
      <c r="C713" s="257" t="s">
        <v>1</v>
      </c>
      <c r="D713" s="257" t="s">
        <v>4975</v>
      </c>
      <c r="E713" s="19" t="s">
        <v>1</v>
      </c>
      <c r="F713" s="258">
        <v>0</v>
      </c>
      <c r="G713" s="38"/>
      <c r="H713" s="39"/>
    </row>
    <row r="714" s="2" customFormat="1" ht="16.8" customHeight="1">
      <c r="A714" s="38"/>
      <c r="B714" s="39"/>
      <c r="C714" s="257" t="s">
        <v>1</v>
      </c>
      <c r="D714" s="257" t="s">
        <v>5002</v>
      </c>
      <c r="E714" s="19" t="s">
        <v>1</v>
      </c>
      <c r="F714" s="258">
        <v>1.21</v>
      </c>
      <c r="G714" s="38"/>
      <c r="H714" s="39"/>
    </row>
    <row r="715" s="2" customFormat="1" ht="16.8" customHeight="1">
      <c r="A715" s="38"/>
      <c r="B715" s="39"/>
      <c r="C715" s="257" t="s">
        <v>1</v>
      </c>
      <c r="D715" s="257" t="s">
        <v>4975</v>
      </c>
      <c r="E715" s="19" t="s">
        <v>1</v>
      </c>
      <c r="F715" s="258">
        <v>0</v>
      </c>
      <c r="G715" s="38"/>
      <c r="H715" s="39"/>
    </row>
    <row r="716" s="2" customFormat="1" ht="16.8" customHeight="1">
      <c r="A716" s="38"/>
      <c r="B716" s="39"/>
      <c r="C716" s="257" t="s">
        <v>1</v>
      </c>
      <c r="D716" s="257" t="s">
        <v>5002</v>
      </c>
      <c r="E716" s="19" t="s">
        <v>1</v>
      </c>
      <c r="F716" s="258">
        <v>1.21</v>
      </c>
      <c r="G716" s="38"/>
      <c r="H716" s="39"/>
    </row>
    <row r="717" s="2" customFormat="1" ht="16.8" customHeight="1">
      <c r="A717" s="38"/>
      <c r="B717" s="39"/>
      <c r="C717" s="257" t="s">
        <v>1</v>
      </c>
      <c r="D717" s="257" t="s">
        <v>4975</v>
      </c>
      <c r="E717" s="19" t="s">
        <v>1</v>
      </c>
      <c r="F717" s="258">
        <v>0</v>
      </c>
      <c r="G717" s="38"/>
      <c r="H717" s="39"/>
    </row>
    <row r="718" s="2" customFormat="1" ht="16.8" customHeight="1">
      <c r="A718" s="38"/>
      <c r="B718" s="39"/>
      <c r="C718" s="257" t="s">
        <v>1</v>
      </c>
      <c r="D718" s="257" t="s">
        <v>5002</v>
      </c>
      <c r="E718" s="19" t="s">
        <v>1</v>
      </c>
      <c r="F718" s="258">
        <v>1.21</v>
      </c>
      <c r="G718" s="38"/>
      <c r="H718" s="39"/>
    </row>
    <row r="719" s="2" customFormat="1" ht="16.8" customHeight="1">
      <c r="A719" s="38"/>
      <c r="B719" s="39"/>
      <c r="C719" s="257" t="s">
        <v>1</v>
      </c>
      <c r="D719" s="257" t="s">
        <v>4975</v>
      </c>
      <c r="E719" s="19" t="s">
        <v>1</v>
      </c>
      <c r="F719" s="258">
        <v>0</v>
      </c>
      <c r="G719" s="38"/>
      <c r="H719" s="39"/>
    </row>
    <row r="720" s="2" customFormat="1" ht="16.8" customHeight="1">
      <c r="A720" s="38"/>
      <c r="B720" s="39"/>
      <c r="C720" s="257" t="s">
        <v>1</v>
      </c>
      <c r="D720" s="257" t="s">
        <v>5033</v>
      </c>
      <c r="E720" s="19" t="s">
        <v>1</v>
      </c>
      <c r="F720" s="258">
        <v>1.3899999999999999</v>
      </c>
      <c r="G720" s="38"/>
      <c r="H720" s="39"/>
    </row>
    <row r="721" s="2" customFormat="1" ht="16.8" customHeight="1">
      <c r="A721" s="38"/>
      <c r="B721" s="39"/>
      <c r="C721" s="257" t="s">
        <v>1</v>
      </c>
      <c r="D721" s="257" t="s">
        <v>4975</v>
      </c>
      <c r="E721" s="19" t="s">
        <v>1</v>
      </c>
      <c r="F721" s="258">
        <v>0</v>
      </c>
      <c r="G721" s="38"/>
      <c r="H721" s="39"/>
    </row>
    <row r="722" s="2" customFormat="1" ht="16.8" customHeight="1">
      <c r="A722" s="38"/>
      <c r="B722" s="39"/>
      <c r="C722" s="257" t="s">
        <v>1</v>
      </c>
      <c r="D722" s="257" t="s">
        <v>5033</v>
      </c>
      <c r="E722" s="19" t="s">
        <v>1</v>
      </c>
      <c r="F722" s="258">
        <v>1.3899999999999999</v>
      </c>
      <c r="G722" s="38"/>
      <c r="H722" s="39"/>
    </row>
    <row r="723" s="2" customFormat="1" ht="16.8" customHeight="1">
      <c r="A723" s="38"/>
      <c r="B723" s="39"/>
      <c r="C723" s="257" t="s">
        <v>1</v>
      </c>
      <c r="D723" s="257" t="s">
        <v>4975</v>
      </c>
      <c r="E723" s="19" t="s">
        <v>1</v>
      </c>
      <c r="F723" s="258">
        <v>0</v>
      </c>
      <c r="G723" s="38"/>
      <c r="H723" s="39"/>
    </row>
    <row r="724" s="2" customFormat="1" ht="16.8" customHeight="1">
      <c r="A724" s="38"/>
      <c r="B724" s="39"/>
      <c r="C724" s="257" t="s">
        <v>1</v>
      </c>
      <c r="D724" s="257" t="s">
        <v>5033</v>
      </c>
      <c r="E724" s="19" t="s">
        <v>1</v>
      </c>
      <c r="F724" s="258">
        <v>1.3899999999999999</v>
      </c>
      <c r="G724" s="38"/>
      <c r="H724" s="39"/>
    </row>
    <row r="725" s="2" customFormat="1" ht="16.8" customHeight="1">
      <c r="A725" s="38"/>
      <c r="B725" s="39"/>
      <c r="C725" s="257" t="s">
        <v>1</v>
      </c>
      <c r="D725" s="257" t="s">
        <v>4975</v>
      </c>
      <c r="E725" s="19" t="s">
        <v>1</v>
      </c>
      <c r="F725" s="258">
        <v>0</v>
      </c>
      <c r="G725" s="38"/>
      <c r="H725" s="39"/>
    </row>
    <row r="726" s="2" customFormat="1" ht="16.8" customHeight="1">
      <c r="A726" s="38"/>
      <c r="B726" s="39"/>
      <c r="C726" s="257" t="s">
        <v>1</v>
      </c>
      <c r="D726" s="257" t="s">
        <v>5033</v>
      </c>
      <c r="E726" s="19" t="s">
        <v>1</v>
      </c>
      <c r="F726" s="258">
        <v>1.3899999999999999</v>
      </c>
      <c r="G726" s="38"/>
      <c r="H726" s="39"/>
    </row>
    <row r="727" s="2" customFormat="1" ht="16.8" customHeight="1">
      <c r="A727" s="38"/>
      <c r="B727" s="39"/>
      <c r="C727" s="257" t="s">
        <v>1</v>
      </c>
      <c r="D727" s="257" t="s">
        <v>4975</v>
      </c>
      <c r="E727" s="19" t="s">
        <v>1</v>
      </c>
      <c r="F727" s="258">
        <v>0</v>
      </c>
      <c r="G727" s="38"/>
      <c r="H727" s="39"/>
    </row>
    <row r="728" s="2" customFormat="1" ht="16.8" customHeight="1">
      <c r="A728" s="38"/>
      <c r="B728" s="39"/>
      <c r="C728" s="257" t="s">
        <v>1</v>
      </c>
      <c r="D728" s="257" t="s">
        <v>5033</v>
      </c>
      <c r="E728" s="19" t="s">
        <v>1</v>
      </c>
      <c r="F728" s="258">
        <v>1.3899999999999999</v>
      </c>
      <c r="G728" s="38"/>
      <c r="H728" s="39"/>
    </row>
    <row r="729" s="2" customFormat="1" ht="16.8" customHeight="1">
      <c r="A729" s="38"/>
      <c r="B729" s="39"/>
      <c r="C729" s="257" t="s">
        <v>1</v>
      </c>
      <c r="D729" s="257" t="s">
        <v>4975</v>
      </c>
      <c r="E729" s="19" t="s">
        <v>1</v>
      </c>
      <c r="F729" s="258">
        <v>0</v>
      </c>
      <c r="G729" s="38"/>
      <c r="H729" s="39"/>
    </row>
    <row r="730" s="2" customFormat="1" ht="16.8" customHeight="1">
      <c r="A730" s="38"/>
      <c r="B730" s="39"/>
      <c r="C730" s="257" t="s">
        <v>1</v>
      </c>
      <c r="D730" s="257" t="s">
        <v>5091</v>
      </c>
      <c r="E730" s="19" t="s">
        <v>1</v>
      </c>
      <c r="F730" s="258">
        <v>1.51</v>
      </c>
      <c r="G730" s="38"/>
      <c r="H730" s="39"/>
    </row>
    <row r="731" s="2" customFormat="1" ht="16.8" customHeight="1">
      <c r="A731" s="38"/>
      <c r="B731" s="39"/>
      <c r="C731" s="257" t="s">
        <v>1</v>
      </c>
      <c r="D731" s="257" t="s">
        <v>4975</v>
      </c>
      <c r="E731" s="19" t="s">
        <v>1</v>
      </c>
      <c r="F731" s="258">
        <v>0</v>
      </c>
      <c r="G731" s="38"/>
      <c r="H731" s="39"/>
    </row>
    <row r="732" s="2" customFormat="1" ht="16.8" customHeight="1">
      <c r="A732" s="38"/>
      <c r="B732" s="39"/>
      <c r="C732" s="257" t="s">
        <v>1</v>
      </c>
      <c r="D732" s="257" t="s">
        <v>5091</v>
      </c>
      <c r="E732" s="19" t="s">
        <v>1</v>
      </c>
      <c r="F732" s="258">
        <v>1.51</v>
      </c>
      <c r="G732" s="38"/>
      <c r="H732" s="39"/>
    </row>
    <row r="733" s="2" customFormat="1" ht="16.8" customHeight="1">
      <c r="A733" s="38"/>
      <c r="B733" s="39"/>
      <c r="C733" s="257" t="s">
        <v>1</v>
      </c>
      <c r="D733" s="257" t="s">
        <v>4975</v>
      </c>
      <c r="E733" s="19" t="s">
        <v>1</v>
      </c>
      <c r="F733" s="258">
        <v>0</v>
      </c>
      <c r="G733" s="38"/>
      <c r="H733" s="39"/>
    </row>
    <row r="734" s="2" customFormat="1" ht="16.8" customHeight="1">
      <c r="A734" s="38"/>
      <c r="B734" s="39"/>
      <c r="C734" s="257" t="s">
        <v>1</v>
      </c>
      <c r="D734" s="257" t="s">
        <v>5092</v>
      </c>
      <c r="E734" s="19" t="s">
        <v>1</v>
      </c>
      <c r="F734" s="258">
        <v>71.790000000000006</v>
      </c>
      <c r="G734" s="38"/>
      <c r="H734" s="39"/>
    </row>
    <row r="735" s="2" customFormat="1" ht="16.8" customHeight="1">
      <c r="A735" s="38"/>
      <c r="B735" s="39"/>
      <c r="C735" s="257" t="s">
        <v>1</v>
      </c>
      <c r="D735" s="257" t="s">
        <v>4975</v>
      </c>
      <c r="E735" s="19" t="s">
        <v>1</v>
      </c>
      <c r="F735" s="258">
        <v>0</v>
      </c>
      <c r="G735" s="38"/>
      <c r="H735" s="39"/>
    </row>
    <row r="736" s="2" customFormat="1" ht="16.8" customHeight="1">
      <c r="A736" s="38"/>
      <c r="B736" s="39"/>
      <c r="C736" s="257" t="s">
        <v>1</v>
      </c>
      <c r="D736" s="257" t="s">
        <v>5093</v>
      </c>
      <c r="E736" s="19" t="s">
        <v>1</v>
      </c>
      <c r="F736" s="258">
        <v>0.22</v>
      </c>
      <c r="G736" s="38"/>
      <c r="H736" s="39"/>
    </row>
    <row r="737" s="2" customFormat="1" ht="16.8" customHeight="1">
      <c r="A737" s="38"/>
      <c r="B737" s="39"/>
      <c r="C737" s="257" t="s">
        <v>1</v>
      </c>
      <c r="D737" s="257" t="s">
        <v>5094</v>
      </c>
      <c r="E737" s="19" t="s">
        <v>1</v>
      </c>
      <c r="F737" s="258">
        <v>0</v>
      </c>
      <c r="G737" s="38"/>
      <c r="H737" s="39"/>
    </row>
    <row r="738" s="2" customFormat="1" ht="16.8" customHeight="1">
      <c r="A738" s="38"/>
      <c r="B738" s="39"/>
      <c r="C738" s="257" t="s">
        <v>1</v>
      </c>
      <c r="D738" s="257" t="s">
        <v>5095</v>
      </c>
      <c r="E738" s="19" t="s">
        <v>1</v>
      </c>
      <c r="F738" s="258">
        <v>19.98</v>
      </c>
      <c r="G738" s="38"/>
      <c r="H738" s="39"/>
    </row>
    <row r="739" s="2" customFormat="1" ht="16.8" customHeight="1">
      <c r="A739" s="38"/>
      <c r="B739" s="39"/>
      <c r="C739" s="257" t="s">
        <v>1</v>
      </c>
      <c r="D739" s="257" t="s">
        <v>5094</v>
      </c>
      <c r="E739" s="19" t="s">
        <v>1</v>
      </c>
      <c r="F739" s="258">
        <v>0</v>
      </c>
      <c r="G739" s="38"/>
      <c r="H739" s="39"/>
    </row>
    <row r="740" s="2" customFormat="1" ht="16.8" customHeight="1">
      <c r="A740" s="38"/>
      <c r="B740" s="39"/>
      <c r="C740" s="257" t="s">
        <v>1</v>
      </c>
      <c r="D740" s="257" t="s">
        <v>5096</v>
      </c>
      <c r="E740" s="19" t="s">
        <v>1</v>
      </c>
      <c r="F740" s="258">
        <v>5.46</v>
      </c>
      <c r="G740" s="38"/>
      <c r="H740" s="39"/>
    </row>
    <row r="741" s="2" customFormat="1" ht="16.8" customHeight="1">
      <c r="A741" s="38"/>
      <c r="B741" s="39"/>
      <c r="C741" s="257" t="s">
        <v>1</v>
      </c>
      <c r="D741" s="257" t="s">
        <v>5094</v>
      </c>
      <c r="E741" s="19" t="s">
        <v>1</v>
      </c>
      <c r="F741" s="258">
        <v>0</v>
      </c>
      <c r="G741" s="38"/>
      <c r="H741" s="39"/>
    </row>
    <row r="742" s="2" customFormat="1" ht="16.8" customHeight="1">
      <c r="A742" s="38"/>
      <c r="B742" s="39"/>
      <c r="C742" s="257" t="s">
        <v>1</v>
      </c>
      <c r="D742" s="257" t="s">
        <v>5097</v>
      </c>
      <c r="E742" s="19" t="s">
        <v>1</v>
      </c>
      <c r="F742" s="258">
        <v>5.04</v>
      </c>
      <c r="G742" s="38"/>
      <c r="H742" s="39"/>
    </row>
    <row r="743" s="2" customFormat="1" ht="16.8" customHeight="1">
      <c r="A743" s="38"/>
      <c r="B743" s="39"/>
      <c r="C743" s="257" t="s">
        <v>1</v>
      </c>
      <c r="D743" s="257" t="s">
        <v>5094</v>
      </c>
      <c r="E743" s="19" t="s">
        <v>1</v>
      </c>
      <c r="F743" s="258">
        <v>0</v>
      </c>
      <c r="G743" s="38"/>
      <c r="H743" s="39"/>
    </row>
    <row r="744" s="2" customFormat="1" ht="16.8" customHeight="1">
      <c r="A744" s="38"/>
      <c r="B744" s="39"/>
      <c r="C744" s="257" t="s">
        <v>1</v>
      </c>
      <c r="D744" s="257" t="s">
        <v>4946</v>
      </c>
      <c r="E744" s="19" t="s">
        <v>1</v>
      </c>
      <c r="F744" s="258">
        <v>1.45</v>
      </c>
      <c r="G744" s="38"/>
      <c r="H744" s="39"/>
    </row>
    <row r="745" s="2" customFormat="1" ht="16.8" customHeight="1">
      <c r="A745" s="38"/>
      <c r="B745" s="39"/>
      <c r="C745" s="257" t="s">
        <v>1</v>
      </c>
      <c r="D745" s="257" t="s">
        <v>5094</v>
      </c>
      <c r="E745" s="19" t="s">
        <v>1</v>
      </c>
      <c r="F745" s="258">
        <v>0</v>
      </c>
      <c r="G745" s="38"/>
      <c r="H745" s="39"/>
    </row>
    <row r="746" s="2" customFormat="1" ht="16.8" customHeight="1">
      <c r="A746" s="38"/>
      <c r="B746" s="39"/>
      <c r="C746" s="257" t="s">
        <v>1</v>
      </c>
      <c r="D746" s="257" t="s">
        <v>4958</v>
      </c>
      <c r="E746" s="19" t="s">
        <v>1</v>
      </c>
      <c r="F746" s="258">
        <v>1.3200000000000001</v>
      </c>
      <c r="G746" s="38"/>
      <c r="H746" s="39"/>
    </row>
    <row r="747" s="2" customFormat="1" ht="16.8" customHeight="1">
      <c r="A747" s="38"/>
      <c r="B747" s="39"/>
      <c r="C747" s="257" t="s">
        <v>1</v>
      </c>
      <c r="D747" s="257" t="s">
        <v>5094</v>
      </c>
      <c r="E747" s="19" t="s">
        <v>1</v>
      </c>
      <c r="F747" s="258">
        <v>0</v>
      </c>
      <c r="G747" s="38"/>
      <c r="H747" s="39"/>
    </row>
    <row r="748" s="2" customFormat="1" ht="16.8" customHeight="1">
      <c r="A748" s="38"/>
      <c r="B748" s="39"/>
      <c r="C748" s="257" t="s">
        <v>1</v>
      </c>
      <c r="D748" s="257" t="s">
        <v>4888</v>
      </c>
      <c r="E748" s="19" t="s">
        <v>1</v>
      </c>
      <c r="F748" s="258">
        <v>1.26</v>
      </c>
      <c r="G748" s="38"/>
      <c r="H748" s="39"/>
    </row>
    <row r="749" s="2" customFormat="1" ht="16.8" customHeight="1">
      <c r="A749" s="38"/>
      <c r="B749" s="39"/>
      <c r="C749" s="257" t="s">
        <v>1</v>
      </c>
      <c r="D749" s="257" t="s">
        <v>5094</v>
      </c>
      <c r="E749" s="19" t="s">
        <v>1</v>
      </c>
      <c r="F749" s="258">
        <v>0</v>
      </c>
      <c r="G749" s="38"/>
      <c r="H749" s="39"/>
    </row>
    <row r="750" s="2" customFormat="1" ht="16.8" customHeight="1">
      <c r="A750" s="38"/>
      <c r="B750" s="39"/>
      <c r="C750" s="257" t="s">
        <v>1</v>
      </c>
      <c r="D750" s="257" t="s">
        <v>4958</v>
      </c>
      <c r="E750" s="19" t="s">
        <v>1</v>
      </c>
      <c r="F750" s="258">
        <v>1.3200000000000001</v>
      </c>
      <c r="G750" s="38"/>
      <c r="H750" s="39"/>
    </row>
    <row r="751" s="2" customFormat="1" ht="16.8" customHeight="1">
      <c r="A751" s="38"/>
      <c r="B751" s="39"/>
      <c r="C751" s="257" t="s">
        <v>1</v>
      </c>
      <c r="D751" s="257" t="s">
        <v>5094</v>
      </c>
      <c r="E751" s="19" t="s">
        <v>1</v>
      </c>
      <c r="F751" s="258">
        <v>0</v>
      </c>
      <c r="G751" s="38"/>
      <c r="H751" s="39"/>
    </row>
    <row r="752" s="2" customFormat="1" ht="16.8" customHeight="1">
      <c r="A752" s="38"/>
      <c r="B752" s="39"/>
      <c r="C752" s="257" t="s">
        <v>1</v>
      </c>
      <c r="D752" s="257" t="s">
        <v>5098</v>
      </c>
      <c r="E752" s="19" t="s">
        <v>1</v>
      </c>
      <c r="F752" s="258">
        <v>5.8300000000000001</v>
      </c>
      <c r="G752" s="38"/>
      <c r="H752" s="39"/>
    </row>
    <row r="753" s="2" customFormat="1" ht="16.8" customHeight="1">
      <c r="A753" s="38"/>
      <c r="B753" s="39"/>
      <c r="C753" s="257" t="s">
        <v>1</v>
      </c>
      <c r="D753" s="257" t="s">
        <v>5094</v>
      </c>
      <c r="E753" s="19" t="s">
        <v>1</v>
      </c>
      <c r="F753" s="258">
        <v>0</v>
      </c>
      <c r="G753" s="38"/>
      <c r="H753" s="39"/>
    </row>
    <row r="754" s="2" customFormat="1" ht="16.8" customHeight="1">
      <c r="A754" s="38"/>
      <c r="B754" s="39"/>
      <c r="C754" s="257" t="s">
        <v>1</v>
      </c>
      <c r="D754" s="257" t="s">
        <v>5099</v>
      </c>
      <c r="E754" s="19" t="s">
        <v>1</v>
      </c>
      <c r="F754" s="258">
        <v>14.060000000000001</v>
      </c>
      <c r="G754" s="38"/>
      <c r="H754" s="39"/>
    </row>
    <row r="755" s="2" customFormat="1" ht="16.8" customHeight="1">
      <c r="A755" s="38"/>
      <c r="B755" s="39"/>
      <c r="C755" s="257" t="s">
        <v>1</v>
      </c>
      <c r="D755" s="257" t="s">
        <v>5094</v>
      </c>
      <c r="E755" s="19" t="s">
        <v>1</v>
      </c>
      <c r="F755" s="258">
        <v>0</v>
      </c>
      <c r="G755" s="38"/>
      <c r="H755" s="39"/>
    </row>
    <row r="756" s="2" customFormat="1" ht="16.8" customHeight="1">
      <c r="A756" s="38"/>
      <c r="B756" s="39"/>
      <c r="C756" s="257" t="s">
        <v>1</v>
      </c>
      <c r="D756" s="257" t="s">
        <v>5100</v>
      </c>
      <c r="E756" s="19" t="s">
        <v>1</v>
      </c>
      <c r="F756" s="258">
        <v>16.629999999999999</v>
      </c>
      <c r="G756" s="38"/>
      <c r="H756" s="39"/>
    </row>
    <row r="757" s="2" customFormat="1" ht="16.8" customHeight="1">
      <c r="A757" s="38"/>
      <c r="B757" s="39"/>
      <c r="C757" s="257" t="s">
        <v>1</v>
      </c>
      <c r="D757" s="257" t="s">
        <v>5094</v>
      </c>
      <c r="E757" s="19" t="s">
        <v>1</v>
      </c>
      <c r="F757" s="258">
        <v>0</v>
      </c>
      <c r="G757" s="38"/>
      <c r="H757" s="39"/>
    </row>
    <row r="758" s="2" customFormat="1" ht="16.8" customHeight="1">
      <c r="A758" s="38"/>
      <c r="B758" s="39"/>
      <c r="C758" s="257" t="s">
        <v>1</v>
      </c>
      <c r="D758" s="257" t="s">
        <v>5101</v>
      </c>
      <c r="E758" s="19" t="s">
        <v>1</v>
      </c>
      <c r="F758" s="258">
        <v>6.0300000000000002</v>
      </c>
      <c r="G758" s="38"/>
      <c r="H758" s="39"/>
    </row>
    <row r="759" s="2" customFormat="1" ht="16.8" customHeight="1">
      <c r="A759" s="38"/>
      <c r="B759" s="39"/>
      <c r="C759" s="257" t="s">
        <v>1</v>
      </c>
      <c r="D759" s="257" t="s">
        <v>5094</v>
      </c>
      <c r="E759" s="19" t="s">
        <v>1</v>
      </c>
      <c r="F759" s="258">
        <v>0</v>
      </c>
      <c r="G759" s="38"/>
      <c r="H759" s="39"/>
    </row>
    <row r="760" s="2" customFormat="1" ht="16.8" customHeight="1">
      <c r="A760" s="38"/>
      <c r="B760" s="39"/>
      <c r="C760" s="257" t="s">
        <v>1</v>
      </c>
      <c r="D760" s="257" t="s">
        <v>5102</v>
      </c>
      <c r="E760" s="19" t="s">
        <v>1</v>
      </c>
      <c r="F760" s="258">
        <v>5.4100000000000001</v>
      </c>
      <c r="G760" s="38"/>
      <c r="H760" s="39"/>
    </row>
    <row r="761" s="2" customFormat="1" ht="16.8" customHeight="1">
      <c r="A761" s="38"/>
      <c r="B761" s="39"/>
      <c r="C761" s="257" t="s">
        <v>1</v>
      </c>
      <c r="D761" s="257" t="s">
        <v>5094</v>
      </c>
      <c r="E761" s="19" t="s">
        <v>1</v>
      </c>
      <c r="F761" s="258">
        <v>0</v>
      </c>
      <c r="G761" s="38"/>
      <c r="H761" s="39"/>
    </row>
    <row r="762" s="2" customFormat="1" ht="16.8" customHeight="1">
      <c r="A762" s="38"/>
      <c r="B762" s="39"/>
      <c r="C762" s="257" t="s">
        <v>1</v>
      </c>
      <c r="D762" s="257" t="s">
        <v>5103</v>
      </c>
      <c r="E762" s="19" t="s">
        <v>1</v>
      </c>
      <c r="F762" s="258">
        <v>15.210000000000001</v>
      </c>
      <c r="G762" s="38"/>
      <c r="H762" s="39"/>
    </row>
    <row r="763" s="2" customFormat="1" ht="16.8" customHeight="1">
      <c r="A763" s="38"/>
      <c r="B763" s="39"/>
      <c r="C763" s="257" t="s">
        <v>1</v>
      </c>
      <c r="D763" s="257" t="s">
        <v>5094</v>
      </c>
      <c r="E763" s="19" t="s">
        <v>1</v>
      </c>
      <c r="F763" s="258">
        <v>0</v>
      </c>
      <c r="G763" s="38"/>
      <c r="H763" s="39"/>
    </row>
    <row r="764" s="2" customFormat="1" ht="16.8" customHeight="1">
      <c r="A764" s="38"/>
      <c r="B764" s="39"/>
      <c r="C764" s="257" t="s">
        <v>1</v>
      </c>
      <c r="D764" s="257" t="s">
        <v>5104</v>
      </c>
      <c r="E764" s="19" t="s">
        <v>1</v>
      </c>
      <c r="F764" s="258">
        <v>4.7699999999999996</v>
      </c>
      <c r="G764" s="38"/>
      <c r="H764" s="39"/>
    </row>
    <row r="765" s="2" customFormat="1" ht="16.8" customHeight="1">
      <c r="A765" s="38"/>
      <c r="B765" s="39"/>
      <c r="C765" s="257" t="s">
        <v>1</v>
      </c>
      <c r="D765" s="257" t="s">
        <v>5094</v>
      </c>
      <c r="E765" s="19" t="s">
        <v>1</v>
      </c>
      <c r="F765" s="258">
        <v>0</v>
      </c>
      <c r="G765" s="38"/>
      <c r="H765" s="39"/>
    </row>
    <row r="766" s="2" customFormat="1" ht="16.8" customHeight="1">
      <c r="A766" s="38"/>
      <c r="B766" s="39"/>
      <c r="C766" s="257" t="s">
        <v>1</v>
      </c>
      <c r="D766" s="257" t="s">
        <v>5105</v>
      </c>
      <c r="E766" s="19" t="s">
        <v>1</v>
      </c>
      <c r="F766" s="258">
        <v>3.73</v>
      </c>
      <c r="G766" s="38"/>
      <c r="H766" s="39"/>
    </row>
    <row r="767" s="2" customFormat="1" ht="16.8" customHeight="1">
      <c r="A767" s="38"/>
      <c r="B767" s="39"/>
      <c r="C767" s="257" t="s">
        <v>1</v>
      </c>
      <c r="D767" s="257" t="s">
        <v>5094</v>
      </c>
      <c r="E767" s="19" t="s">
        <v>1</v>
      </c>
      <c r="F767" s="258">
        <v>0</v>
      </c>
      <c r="G767" s="38"/>
      <c r="H767" s="39"/>
    </row>
    <row r="768" s="2" customFormat="1" ht="16.8" customHeight="1">
      <c r="A768" s="38"/>
      <c r="B768" s="39"/>
      <c r="C768" s="257" t="s">
        <v>1</v>
      </c>
      <c r="D768" s="257" t="s">
        <v>5106</v>
      </c>
      <c r="E768" s="19" t="s">
        <v>1</v>
      </c>
      <c r="F768" s="258">
        <v>8.4800000000000004</v>
      </c>
      <c r="G768" s="38"/>
      <c r="H768" s="39"/>
    </row>
    <row r="769" s="2" customFormat="1" ht="16.8" customHeight="1">
      <c r="A769" s="38"/>
      <c r="B769" s="39"/>
      <c r="C769" s="257" t="s">
        <v>1</v>
      </c>
      <c r="D769" s="257" t="s">
        <v>5094</v>
      </c>
      <c r="E769" s="19" t="s">
        <v>1</v>
      </c>
      <c r="F769" s="258">
        <v>0</v>
      </c>
      <c r="G769" s="38"/>
      <c r="H769" s="39"/>
    </row>
    <row r="770" s="2" customFormat="1" ht="16.8" customHeight="1">
      <c r="A770" s="38"/>
      <c r="B770" s="39"/>
      <c r="C770" s="257" t="s">
        <v>1</v>
      </c>
      <c r="D770" s="257" t="s">
        <v>5107</v>
      </c>
      <c r="E770" s="19" t="s">
        <v>1</v>
      </c>
      <c r="F770" s="258">
        <v>1.8799999999999999</v>
      </c>
      <c r="G770" s="38"/>
      <c r="H770" s="39"/>
    </row>
    <row r="771" s="2" customFormat="1" ht="16.8" customHeight="1">
      <c r="A771" s="38"/>
      <c r="B771" s="39"/>
      <c r="C771" s="257" t="s">
        <v>1</v>
      </c>
      <c r="D771" s="257" t="s">
        <v>5094</v>
      </c>
      <c r="E771" s="19" t="s">
        <v>1</v>
      </c>
      <c r="F771" s="258">
        <v>0</v>
      </c>
      <c r="G771" s="38"/>
      <c r="H771" s="39"/>
    </row>
    <row r="772" s="2" customFormat="1" ht="16.8" customHeight="1">
      <c r="A772" s="38"/>
      <c r="B772" s="39"/>
      <c r="C772" s="257" t="s">
        <v>1</v>
      </c>
      <c r="D772" s="257" t="s">
        <v>4965</v>
      </c>
      <c r="E772" s="19" t="s">
        <v>1</v>
      </c>
      <c r="F772" s="258">
        <v>1.2</v>
      </c>
      <c r="G772" s="38"/>
      <c r="H772" s="39"/>
    </row>
    <row r="773" s="2" customFormat="1" ht="16.8" customHeight="1">
      <c r="A773" s="38"/>
      <c r="B773" s="39"/>
      <c r="C773" s="257" t="s">
        <v>1</v>
      </c>
      <c r="D773" s="257" t="s">
        <v>5094</v>
      </c>
      <c r="E773" s="19" t="s">
        <v>1</v>
      </c>
      <c r="F773" s="258">
        <v>0</v>
      </c>
      <c r="G773" s="38"/>
      <c r="H773" s="39"/>
    </row>
    <row r="774" s="2" customFormat="1" ht="16.8" customHeight="1">
      <c r="A774" s="38"/>
      <c r="B774" s="39"/>
      <c r="C774" s="257" t="s">
        <v>1</v>
      </c>
      <c r="D774" s="257" t="s">
        <v>4965</v>
      </c>
      <c r="E774" s="19" t="s">
        <v>1</v>
      </c>
      <c r="F774" s="258">
        <v>1.2</v>
      </c>
      <c r="G774" s="38"/>
      <c r="H774" s="39"/>
    </row>
    <row r="775" s="2" customFormat="1" ht="16.8" customHeight="1">
      <c r="A775" s="38"/>
      <c r="B775" s="39"/>
      <c r="C775" s="257" t="s">
        <v>1</v>
      </c>
      <c r="D775" s="257" t="s">
        <v>5094</v>
      </c>
      <c r="E775" s="19" t="s">
        <v>1</v>
      </c>
      <c r="F775" s="258">
        <v>0</v>
      </c>
      <c r="G775" s="38"/>
      <c r="H775" s="39"/>
    </row>
    <row r="776" s="2" customFormat="1" ht="16.8" customHeight="1">
      <c r="A776" s="38"/>
      <c r="B776" s="39"/>
      <c r="C776" s="257" t="s">
        <v>1</v>
      </c>
      <c r="D776" s="257" t="s">
        <v>4965</v>
      </c>
      <c r="E776" s="19" t="s">
        <v>1</v>
      </c>
      <c r="F776" s="258">
        <v>1.2</v>
      </c>
      <c r="G776" s="38"/>
      <c r="H776" s="39"/>
    </row>
    <row r="777" s="2" customFormat="1" ht="16.8" customHeight="1">
      <c r="A777" s="38"/>
      <c r="B777" s="39"/>
      <c r="C777" s="257" t="s">
        <v>1</v>
      </c>
      <c r="D777" s="257" t="s">
        <v>5094</v>
      </c>
      <c r="E777" s="19" t="s">
        <v>1</v>
      </c>
      <c r="F777" s="258">
        <v>0</v>
      </c>
      <c r="G777" s="38"/>
      <c r="H777" s="39"/>
    </row>
    <row r="778" s="2" customFormat="1" ht="16.8" customHeight="1">
      <c r="A778" s="38"/>
      <c r="B778" s="39"/>
      <c r="C778" s="257" t="s">
        <v>1</v>
      </c>
      <c r="D778" s="257" t="s">
        <v>5108</v>
      </c>
      <c r="E778" s="19" t="s">
        <v>1</v>
      </c>
      <c r="F778" s="258">
        <v>20.859999999999999</v>
      </c>
      <c r="G778" s="38"/>
      <c r="H778" s="39"/>
    </row>
    <row r="779" s="2" customFormat="1" ht="16.8" customHeight="1">
      <c r="A779" s="38"/>
      <c r="B779" s="39"/>
      <c r="C779" s="257" t="s">
        <v>1</v>
      </c>
      <c r="D779" s="257" t="s">
        <v>5094</v>
      </c>
      <c r="E779" s="19" t="s">
        <v>1</v>
      </c>
      <c r="F779" s="258">
        <v>0</v>
      </c>
      <c r="G779" s="38"/>
      <c r="H779" s="39"/>
    </row>
    <row r="780" s="2" customFormat="1" ht="16.8" customHeight="1">
      <c r="A780" s="38"/>
      <c r="B780" s="39"/>
      <c r="C780" s="257" t="s">
        <v>1</v>
      </c>
      <c r="D780" s="257" t="s">
        <v>5108</v>
      </c>
      <c r="E780" s="19" t="s">
        <v>1</v>
      </c>
      <c r="F780" s="258">
        <v>20.859999999999999</v>
      </c>
      <c r="G780" s="38"/>
      <c r="H780" s="39"/>
    </row>
    <row r="781" s="2" customFormat="1" ht="16.8" customHeight="1">
      <c r="A781" s="38"/>
      <c r="B781" s="39"/>
      <c r="C781" s="257" t="s">
        <v>1</v>
      </c>
      <c r="D781" s="257" t="s">
        <v>5094</v>
      </c>
      <c r="E781" s="19" t="s">
        <v>1</v>
      </c>
      <c r="F781" s="258">
        <v>0</v>
      </c>
      <c r="G781" s="38"/>
      <c r="H781" s="39"/>
    </row>
    <row r="782" s="2" customFormat="1" ht="16.8" customHeight="1">
      <c r="A782" s="38"/>
      <c r="B782" s="39"/>
      <c r="C782" s="257" t="s">
        <v>1</v>
      </c>
      <c r="D782" s="257" t="s">
        <v>5109</v>
      </c>
      <c r="E782" s="19" t="s">
        <v>1</v>
      </c>
      <c r="F782" s="258">
        <v>17.48</v>
      </c>
      <c r="G782" s="38"/>
      <c r="H782" s="39"/>
    </row>
    <row r="783" s="2" customFormat="1" ht="16.8" customHeight="1">
      <c r="A783" s="38"/>
      <c r="B783" s="39"/>
      <c r="C783" s="257" t="s">
        <v>1</v>
      </c>
      <c r="D783" s="257" t="s">
        <v>5094</v>
      </c>
      <c r="E783" s="19" t="s">
        <v>1</v>
      </c>
      <c r="F783" s="258">
        <v>0</v>
      </c>
      <c r="G783" s="38"/>
      <c r="H783" s="39"/>
    </row>
    <row r="784" s="2" customFormat="1" ht="16.8" customHeight="1">
      <c r="A784" s="38"/>
      <c r="B784" s="39"/>
      <c r="C784" s="257" t="s">
        <v>1</v>
      </c>
      <c r="D784" s="257" t="s">
        <v>5110</v>
      </c>
      <c r="E784" s="19" t="s">
        <v>1</v>
      </c>
      <c r="F784" s="258">
        <v>20.41</v>
      </c>
      <c r="G784" s="38"/>
      <c r="H784" s="39"/>
    </row>
    <row r="785" s="2" customFormat="1" ht="16.8" customHeight="1">
      <c r="A785" s="38"/>
      <c r="B785" s="39"/>
      <c r="C785" s="257" t="s">
        <v>1</v>
      </c>
      <c r="D785" s="257" t="s">
        <v>5094</v>
      </c>
      <c r="E785" s="19" t="s">
        <v>1</v>
      </c>
      <c r="F785" s="258">
        <v>0</v>
      </c>
      <c r="G785" s="38"/>
      <c r="H785" s="39"/>
    </row>
    <row r="786" s="2" customFormat="1" ht="16.8" customHeight="1">
      <c r="A786" s="38"/>
      <c r="B786" s="39"/>
      <c r="C786" s="257" t="s">
        <v>1</v>
      </c>
      <c r="D786" s="257" t="s">
        <v>5111</v>
      </c>
      <c r="E786" s="19" t="s">
        <v>1</v>
      </c>
      <c r="F786" s="258">
        <v>16.600000000000001</v>
      </c>
      <c r="G786" s="38"/>
      <c r="H786" s="39"/>
    </row>
    <row r="787" s="2" customFormat="1" ht="16.8" customHeight="1">
      <c r="A787" s="38"/>
      <c r="B787" s="39"/>
      <c r="C787" s="257" t="s">
        <v>1</v>
      </c>
      <c r="D787" s="257" t="s">
        <v>5094</v>
      </c>
      <c r="E787" s="19" t="s">
        <v>1</v>
      </c>
      <c r="F787" s="258">
        <v>0</v>
      </c>
      <c r="G787" s="38"/>
      <c r="H787" s="39"/>
    </row>
    <row r="788" s="2" customFormat="1" ht="16.8" customHeight="1">
      <c r="A788" s="38"/>
      <c r="B788" s="39"/>
      <c r="C788" s="257" t="s">
        <v>1</v>
      </c>
      <c r="D788" s="257" t="s">
        <v>5112</v>
      </c>
      <c r="E788" s="19" t="s">
        <v>1</v>
      </c>
      <c r="F788" s="258">
        <v>15.99</v>
      </c>
      <c r="G788" s="38"/>
      <c r="H788" s="39"/>
    </row>
    <row r="789" s="2" customFormat="1" ht="16.8" customHeight="1">
      <c r="A789" s="38"/>
      <c r="B789" s="39"/>
      <c r="C789" s="257" t="s">
        <v>1</v>
      </c>
      <c r="D789" s="257" t="s">
        <v>5094</v>
      </c>
      <c r="E789" s="19" t="s">
        <v>1</v>
      </c>
      <c r="F789" s="258">
        <v>0</v>
      </c>
      <c r="G789" s="38"/>
      <c r="H789" s="39"/>
    </row>
    <row r="790" s="2" customFormat="1" ht="16.8" customHeight="1">
      <c r="A790" s="38"/>
      <c r="B790" s="39"/>
      <c r="C790" s="257" t="s">
        <v>1</v>
      </c>
      <c r="D790" s="257" t="s">
        <v>5113</v>
      </c>
      <c r="E790" s="19" t="s">
        <v>1</v>
      </c>
      <c r="F790" s="258">
        <v>18.489999999999998</v>
      </c>
      <c r="G790" s="38"/>
      <c r="H790" s="39"/>
    </row>
    <row r="791" s="2" customFormat="1" ht="16.8" customHeight="1">
      <c r="A791" s="38"/>
      <c r="B791" s="39"/>
      <c r="C791" s="257" t="s">
        <v>1</v>
      </c>
      <c r="D791" s="257" t="s">
        <v>5094</v>
      </c>
      <c r="E791" s="19" t="s">
        <v>1</v>
      </c>
      <c r="F791" s="258">
        <v>0</v>
      </c>
      <c r="G791" s="38"/>
      <c r="H791" s="39"/>
    </row>
    <row r="792" s="2" customFormat="1" ht="16.8" customHeight="1">
      <c r="A792" s="38"/>
      <c r="B792" s="39"/>
      <c r="C792" s="257" t="s">
        <v>1</v>
      </c>
      <c r="D792" s="257" t="s">
        <v>5114</v>
      </c>
      <c r="E792" s="19" t="s">
        <v>1</v>
      </c>
      <c r="F792" s="258">
        <v>9.3300000000000001</v>
      </c>
      <c r="G792" s="38"/>
      <c r="H792" s="39"/>
    </row>
    <row r="793" s="2" customFormat="1" ht="16.8" customHeight="1">
      <c r="A793" s="38"/>
      <c r="B793" s="39"/>
      <c r="C793" s="257" t="s">
        <v>1</v>
      </c>
      <c r="D793" s="257" t="s">
        <v>5094</v>
      </c>
      <c r="E793" s="19" t="s">
        <v>1</v>
      </c>
      <c r="F793" s="258">
        <v>0</v>
      </c>
      <c r="G793" s="38"/>
      <c r="H793" s="39"/>
    </row>
    <row r="794" s="2" customFormat="1" ht="16.8" customHeight="1">
      <c r="A794" s="38"/>
      <c r="B794" s="39"/>
      <c r="C794" s="257" t="s">
        <v>1</v>
      </c>
      <c r="D794" s="257" t="s">
        <v>4995</v>
      </c>
      <c r="E794" s="19" t="s">
        <v>1</v>
      </c>
      <c r="F794" s="258">
        <v>7.3499999999999996</v>
      </c>
      <c r="G794" s="38"/>
      <c r="H794" s="39"/>
    </row>
    <row r="795" s="2" customFormat="1" ht="16.8" customHeight="1">
      <c r="A795" s="38"/>
      <c r="B795" s="39"/>
      <c r="C795" s="257" t="s">
        <v>1</v>
      </c>
      <c r="D795" s="257" t="s">
        <v>5094</v>
      </c>
      <c r="E795" s="19" t="s">
        <v>1</v>
      </c>
      <c r="F795" s="258">
        <v>0</v>
      </c>
      <c r="G795" s="38"/>
      <c r="H795" s="39"/>
    </row>
    <row r="796" s="2" customFormat="1" ht="16.8" customHeight="1">
      <c r="A796" s="38"/>
      <c r="B796" s="39"/>
      <c r="C796" s="257" t="s">
        <v>1</v>
      </c>
      <c r="D796" s="257" t="s">
        <v>5115</v>
      </c>
      <c r="E796" s="19" t="s">
        <v>1</v>
      </c>
      <c r="F796" s="258">
        <v>16.91</v>
      </c>
      <c r="G796" s="38"/>
      <c r="H796" s="39"/>
    </row>
    <row r="797" s="2" customFormat="1" ht="16.8" customHeight="1">
      <c r="A797" s="38"/>
      <c r="B797" s="39"/>
      <c r="C797" s="257" t="s">
        <v>1</v>
      </c>
      <c r="D797" s="257" t="s">
        <v>5094</v>
      </c>
      <c r="E797" s="19" t="s">
        <v>1</v>
      </c>
      <c r="F797" s="258">
        <v>0</v>
      </c>
      <c r="G797" s="38"/>
      <c r="H797" s="39"/>
    </row>
    <row r="798" s="2" customFormat="1" ht="16.8" customHeight="1">
      <c r="A798" s="38"/>
      <c r="B798" s="39"/>
      <c r="C798" s="257" t="s">
        <v>1</v>
      </c>
      <c r="D798" s="257" t="s">
        <v>5116</v>
      </c>
      <c r="E798" s="19" t="s">
        <v>1</v>
      </c>
      <c r="F798" s="258">
        <v>19.870000000000001</v>
      </c>
      <c r="G798" s="38"/>
      <c r="H798" s="39"/>
    </row>
    <row r="799" s="2" customFormat="1" ht="16.8" customHeight="1">
      <c r="A799" s="38"/>
      <c r="B799" s="39"/>
      <c r="C799" s="257" t="s">
        <v>1</v>
      </c>
      <c r="D799" s="257" t="s">
        <v>5094</v>
      </c>
      <c r="E799" s="19" t="s">
        <v>1</v>
      </c>
      <c r="F799" s="258">
        <v>0</v>
      </c>
      <c r="G799" s="38"/>
      <c r="H799" s="39"/>
    </row>
    <row r="800" s="2" customFormat="1" ht="16.8" customHeight="1">
      <c r="A800" s="38"/>
      <c r="B800" s="39"/>
      <c r="C800" s="257" t="s">
        <v>1</v>
      </c>
      <c r="D800" s="257" t="s">
        <v>5117</v>
      </c>
      <c r="E800" s="19" t="s">
        <v>1</v>
      </c>
      <c r="F800" s="258">
        <v>8.9800000000000004</v>
      </c>
      <c r="G800" s="38"/>
      <c r="H800" s="39"/>
    </row>
    <row r="801" s="2" customFormat="1" ht="16.8" customHeight="1">
      <c r="A801" s="38"/>
      <c r="B801" s="39"/>
      <c r="C801" s="257" t="s">
        <v>1</v>
      </c>
      <c r="D801" s="257" t="s">
        <v>5094</v>
      </c>
      <c r="E801" s="19" t="s">
        <v>1</v>
      </c>
      <c r="F801" s="258">
        <v>0</v>
      </c>
      <c r="G801" s="38"/>
      <c r="H801" s="39"/>
    </row>
    <row r="802" s="2" customFormat="1" ht="16.8" customHeight="1">
      <c r="A802" s="38"/>
      <c r="B802" s="39"/>
      <c r="C802" s="257" t="s">
        <v>1</v>
      </c>
      <c r="D802" s="257" t="s">
        <v>5118</v>
      </c>
      <c r="E802" s="19" t="s">
        <v>1</v>
      </c>
      <c r="F802" s="258">
        <v>21.329999999999998</v>
      </c>
      <c r="G802" s="38"/>
      <c r="H802" s="39"/>
    </row>
    <row r="803" s="2" customFormat="1" ht="16.8" customHeight="1">
      <c r="A803" s="38"/>
      <c r="B803" s="39"/>
      <c r="C803" s="257" t="s">
        <v>1</v>
      </c>
      <c r="D803" s="257" t="s">
        <v>5094</v>
      </c>
      <c r="E803" s="19" t="s">
        <v>1</v>
      </c>
      <c r="F803" s="258">
        <v>0</v>
      </c>
      <c r="G803" s="38"/>
      <c r="H803" s="39"/>
    </row>
    <row r="804" s="2" customFormat="1" ht="16.8" customHeight="1">
      <c r="A804" s="38"/>
      <c r="B804" s="39"/>
      <c r="C804" s="257" t="s">
        <v>1</v>
      </c>
      <c r="D804" s="257" t="s">
        <v>5119</v>
      </c>
      <c r="E804" s="19" t="s">
        <v>1</v>
      </c>
      <c r="F804" s="258">
        <v>17.75</v>
      </c>
      <c r="G804" s="38"/>
      <c r="H804" s="39"/>
    </row>
    <row r="805" s="2" customFormat="1" ht="16.8" customHeight="1">
      <c r="A805" s="38"/>
      <c r="B805" s="39"/>
      <c r="C805" s="257" t="s">
        <v>1</v>
      </c>
      <c r="D805" s="257" t="s">
        <v>5094</v>
      </c>
      <c r="E805" s="19" t="s">
        <v>1</v>
      </c>
      <c r="F805" s="258">
        <v>0</v>
      </c>
      <c r="G805" s="38"/>
      <c r="H805" s="39"/>
    </row>
    <row r="806" s="2" customFormat="1" ht="16.8" customHeight="1">
      <c r="A806" s="38"/>
      <c r="B806" s="39"/>
      <c r="C806" s="257" t="s">
        <v>1</v>
      </c>
      <c r="D806" s="257" t="s">
        <v>5120</v>
      </c>
      <c r="E806" s="19" t="s">
        <v>1</v>
      </c>
      <c r="F806" s="258">
        <v>19.600000000000001</v>
      </c>
      <c r="G806" s="38"/>
      <c r="H806" s="39"/>
    </row>
    <row r="807" s="2" customFormat="1" ht="16.8" customHeight="1">
      <c r="A807" s="38"/>
      <c r="B807" s="39"/>
      <c r="C807" s="257" t="s">
        <v>1</v>
      </c>
      <c r="D807" s="257" t="s">
        <v>5094</v>
      </c>
      <c r="E807" s="19" t="s">
        <v>1</v>
      </c>
      <c r="F807" s="258">
        <v>0</v>
      </c>
      <c r="G807" s="38"/>
      <c r="H807" s="39"/>
    </row>
    <row r="808" s="2" customFormat="1" ht="16.8" customHeight="1">
      <c r="A808" s="38"/>
      <c r="B808" s="39"/>
      <c r="C808" s="257" t="s">
        <v>1</v>
      </c>
      <c r="D808" s="257" t="s">
        <v>5121</v>
      </c>
      <c r="E808" s="19" t="s">
        <v>1</v>
      </c>
      <c r="F808" s="258">
        <v>17.850000000000001</v>
      </c>
      <c r="G808" s="38"/>
      <c r="H808" s="39"/>
    </row>
    <row r="809" s="2" customFormat="1" ht="16.8" customHeight="1">
      <c r="A809" s="38"/>
      <c r="B809" s="39"/>
      <c r="C809" s="257" t="s">
        <v>1</v>
      </c>
      <c r="D809" s="257" t="s">
        <v>5094</v>
      </c>
      <c r="E809" s="19" t="s">
        <v>1</v>
      </c>
      <c r="F809" s="258">
        <v>0</v>
      </c>
      <c r="G809" s="38"/>
      <c r="H809" s="39"/>
    </row>
    <row r="810" s="2" customFormat="1" ht="16.8" customHeight="1">
      <c r="A810" s="38"/>
      <c r="B810" s="39"/>
      <c r="C810" s="257" t="s">
        <v>1</v>
      </c>
      <c r="D810" s="257" t="s">
        <v>5122</v>
      </c>
      <c r="E810" s="19" t="s">
        <v>1</v>
      </c>
      <c r="F810" s="258">
        <v>14.16</v>
      </c>
      <c r="G810" s="38"/>
      <c r="H810" s="39"/>
    </row>
    <row r="811" s="2" customFormat="1" ht="16.8" customHeight="1">
      <c r="A811" s="38"/>
      <c r="B811" s="39"/>
      <c r="C811" s="257" t="s">
        <v>1</v>
      </c>
      <c r="D811" s="257" t="s">
        <v>5094</v>
      </c>
      <c r="E811" s="19" t="s">
        <v>1</v>
      </c>
      <c r="F811" s="258">
        <v>0</v>
      </c>
      <c r="G811" s="38"/>
      <c r="H811" s="39"/>
    </row>
    <row r="812" s="2" customFormat="1" ht="16.8" customHeight="1">
      <c r="A812" s="38"/>
      <c r="B812" s="39"/>
      <c r="C812" s="257" t="s">
        <v>1</v>
      </c>
      <c r="D812" s="257" t="s">
        <v>5123</v>
      </c>
      <c r="E812" s="19" t="s">
        <v>1</v>
      </c>
      <c r="F812" s="258">
        <v>19.920000000000002</v>
      </c>
      <c r="G812" s="38"/>
      <c r="H812" s="39"/>
    </row>
    <row r="813" s="2" customFormat="1" ht="16.8" customHeight="1">
      <c r="A813" s="38"/>
      <c r="B813" s="39"/>
      <c r="C813" s="257" t="s">
        <v>1</v>
      </c>
      <c r="D813" s="257" t="s">
        <v>5094</v>
      </c>
      <c r="E813" s="19" t="s">
        <v>1</v>
      </c>
      <c r="F813" s="258">
        <v>0</v>
      </c>
      <c r="G813" s="38"/>
      <c r="H813" s="39"/>
    </row>
    <row r="814" s="2" customFormat="1" ht="16.8" customHeight="1">
      <c r="A814" s="38"/>
      <c r="B814" s="39"/>
      <c r="C814" s="257" t="s">
        <v>1</v>
      </c>
      <c r="D814" s="257" t="s">
        <v>5124</v>
      </c>
      <c r="E814" s="19" t="s">
        <v>1</v>
      </c>
      <c r="F814" s="258">
        <v>11.99</v>
      </c>
      <c r="G814" s="38"/>
      <c r="H814" s="39"/>
    </row>
    <row r="815" s="2" customFormat="1" ht="16.8" customHeight="1">
      <c r="A815" s="38"/>
      <c r="B815" s="39"/>
      <c r="C815" s="257" t="s">
        <v>1</v>
      </c>
      <c r="D815" s="257" t="s">
        <v>5094</v>
      </c>
      <c r="E815" s="19" t="s">
        <v>1</v>
      </c>
      <c r="F815" s="258">
        <v>0</v>
      </c>
      <c r="G815" s="38"/>
      <c r="H815" s="39"/>
    </row>
    <row r="816" s="2" customFormat="1" ht="16.8" customHeight="1">
      <c r="A816" s="38"/>
      <c r="B816" s="39"/>
      <c r="C816" s="257" t="s">
        <v>1</v>
      </c>
      <c r="D816" s="257" t="s">
        <v>5125</v>
      </c>
      <c r="E816" s="19" t="s">
        <v>1</v>
      </c>
      <c r="F816" s="258">
        <v>4.2800000000000002</v>
      </c>
      <c r="G816" s="38"/>
      <c r="H816" s="39"/>
    </row>
    <row r="817" s="2" customFormat="1" ht="16.8" customHeight="1">
      <c r="A817" s="38"/>
      <c r="B817" s="39"/>
      <c r="C817" s="257" t="s">
        <v>1</v>
      </c>
      <c r="D817" s="257" t="s">
        <v>5094</v>
      </c>
      <c r="E817" s="19" t="s">
        <v>1</v>
      </c>
      <c r="F817" s="258">
        <v>0</v>
      </c>
      <c r="G817" s="38"/>
      <c r="H817" s="39"/>
    </row>
    <row r="818" s="2" customFormat="1" ht="16.8" customHeight="1">
      <c r="A818" s="38"/>
      <c r="B818" s="39"/>
      <c r="C818" s="257" t="s">
        <v>1</v>
      </c>
      <c r="D818" s="257" t="s">
        <v>5126</v>
      </c>
      <c r="E818" s="19" t="s">
        <v>1</v>
      </c>
      <c r="F818" s="258">
        <v>7.0099999999999998</v>
      </c>
      <c r="G818" s="38"/>
      <c r="H818" s="39"/>
    </row>
    <row r="819" s="2" customFormat="1" ht="16.8" customHeight="1">
      <c r="A819" s="38"/>
      <c r="B819" s="39"/>
      <c r="C819" s="257" t="s">
        <v>1</v>
      </c>
      <c r="D819" s="257" t="s">
        <v>5094</v>
      </c>
      <c r="E819" s="19" t="s">
        <v>1</v>
      </c>
      <c r="F819" s="258">
        <v>0</v>
      </c>
      <c r="G819" s="38"/>
      <c r="H819" s="39"/>
    </row>
    <row r="820" s="2" customFormat="1" ht="16.8" customHeight="1">
      <c r="A820" s="38"/>
      <c r="B820" s="39"/>
      <c r="C820" s="257" t="s">
        <v>1</v>
      </c>
      <c r="D820" s="257" t="s">
        <v>5127</v>
      </c>
      <c r="E820" s="19" t="s">
        <v>1</v>
      </c>
      <c r="F820" s="258">
        <v>6.1200000000000001</v>
      </c>
      <c r="G820" s="38"/>
      <c r="H820" s="39"/>
    </row>
    <row r="821" s="2" customFormat="1" ht="16.8" customHeight="1">
      <c r="A821" s="38"/>
      <c r="B821" s="39"/>
      <c r="C821" s="257" t="s">
        <v>1</v>
      </c>
      <c r="D821" s="257" t="s">
        <v>5094</v>
      </c>
      <c r="E821" s="19" t="s">
        <v>1</v>
      </c>
      <c r="F821" s="258">
        <v>0</v>
      </c>
      <c r="G821" s="38"/>
      <c r="H821" s="39"/>
    </row>
    <row r="822" s="2" customFormat="1" ht="16.8" customHeight="1">
      <c r="A822" s="38"/>
      <c r="B822" s="39"/>
      <c r="C822" s="257" t="s">
        <v>1</v>
      </c>
      <c r="D822" s="257" t="s">
        <v>5128</v>
      </c>
      <c r="E822" s="19" t="s">
        <v>1</v>
      </c>
      <c r="F822" s="258">
        <v>6.3700000000000001</v>
      </c>
      <c r="G822" s="38"/>
      <c r="H822" s="39"/>
    </row>
    <row r="823" s="2" customFormat="1" ht="16.8" customHeight="1">
      <c r="A823" s="38"/>
      <c r="B823" s="39"/>
      <c r="C823" s="257" t="s">
        <v>1</v>
      </c>
      <c r="D823" s="257" t="s">
        <v>5094</v>
      </c>
      <c r="E823" s="19" t="s">
        <v>1</v>
      </c>
      <c r="F823" s="258">
        <v>0</v>
      </c>
      <c r="G823" s="38"/>
      <c r="H823" s="39"/>
    </row>
    <row r="824" s="2" customFormat="1" ht="16.8" customHeight="1">
      <c r="A824" s="38"/>
      <c r="B824" s="39"/>
      <c r="C824" s="257" t="s">
        <v>1</v>
      </c>
      <c r="D824" s="257" t="s">
        <v>5129</v>
      </c>
      <c r="E824" s="19" t="s">
        <v>1</v>
      </c>
      <c r="F824" s="258">
        <v>3.1499999999999999</v>
      </c>
      <c r="G824" s="38"/>
      <c r="H824" s="39"/>
    </row>
    <row r="825" s="2" customFormat="1" ht="16.8" customHeight="1">
      <c r="A825" s="38"/>
      <c r="B825" s="39"/>
      <c r="C825" s="257" t="s">
        <v>1</v>
      </c>
      <c r="D825" s="257" t="s">
        <v>5094</v>
      </c>
      <c r="E825" s="19" t="s">
        <v>1</v>
      </c>
      <c r="F825" s="258">
        <v>0</v>
      </c>
      <c r="G825" s="38"/>
      <c r="H825" s="39"/>
    </row>
    <row r="826" s="2" customFormat="1" ht="16.8" customHeight="1">
      <c r="A826" s="38"/>
      <c r="B826" s="39"/>
      <c r="C826" s="257" t="s">
        <v>1</v>
      </c>
      <c r="D826" s="257" t="s">
        <v>5130</v>
      </c>
      <c r="E826" s="19" t="s">
        <v>1</v>
      </c>
      <c r="F826" s="258">
        <v>3.0499999999999998</v>
      </c>
      <c r="G826" s="38"/>
      <c r="H826" s="39"/>
    </row>
    <row r="827" s="2" customFormat="1" ht="16.8" customHeight="1">
      <c r="A827" s="38"/>
      <c r="B827" s="39"/>
      <c r="C827" s="257" t="s">
        <v>1</v>
      </c>
      <c r="D827" s="257" t="s">
        <v>5094</v>
      </c>
      <c r="E827" s="19" t="s">
        <v>1</v>
      </c>
      <c r="F827" s="258">
        <v>0</v>
      </c>
      <c r="G827" s="38"/>
      <c r="H827" s="39"/>
    </row>
    <row r="828" s="2" customFormat="1" ht="16.8" customHeight="1">
      <c r="A828" s="38"/>
      <c r="B828" s="39"/>
      <c r="C828" s="257" t="s">
        <v>1</v>
      </c>
      <c r="D828" s="257" t="s">
        <v>4960</v>
      </c>
      <c r="E828" s="19" t="s">
        <v>1</v>
      </c>
      <c r="F828" s="258">
        <v>1.46</v>
      </c>
      <c r="G828" s="38"/>
      <c r="H828" s="39"/>
    </row>
    <row r="829" s="2" customFormat="1" ht="16.8" customHeight="1">
      <c r="A829" s="38"/>
      <c r="B829" s="39"/>
      <c r="C829" s="257" t="s">
        <v>1</v>
      </c>
      <c r="D829" s="257" t="s">
        <v>5094</v>
      </c>
      <c r="E829" s="19" t="s">
        <v>1</v>
      </c>
      <c r="F829" s="258">
        <v>0</v>
      </c>
      <c r="G829" s="38"/>
      <c r="H829" s="39"/>
    </row>
    <row r="830" s="2" customFormat="1" ht="16.8" customHeight="1">
      <c r="A830" s="38"/>
      <c r="B830" s="39"/>
      <c r="C830" s="257" t="s">
        <v>1</v>
      </c>
      <c r="D830" s="257" t="s">
        <v>5131</v>
      </c>
      <c r="E830" s="19" t="s">
        <v>1</v>
      </c>
      <c r="F830" s="258">
        <v>1.5600000000000001</v>
      </c>
      <c r="G830" s="38"/>
      <c r="H830" s="39"/>
    </row>
    <row r="831" s="2" customFormat="1" ht="16.8" customHeight="1">
      <c r="A831" s="38"/>
      <c r="B831" s="39"/>
      <c r="C831" s="257" t="s">
        <v>1</v>
      </c>
      <c r="D831" s="257" t="s">
        <v>5094</v>
      </c>
      <c r="E831" s="19" t="s">
        <v>1</v>
      </c>
      <c r="F831" s="258">
        <v>0</v>
      </c>
      <c r="G831" s="38"/>
      <c r="H831" s="39"/>
    </row>
    <row r="832" s="2" customFormat="1" ht="16.8" customHeight="1">
      <c r="A832" s="38"/>
      <c r="B832" s="39"/>
      <c r="C832" s="257" t="s">
        <v>1</v>
      </c>
      <c r="D832" s="257" t="s">
        <v>5132</v>
      </c>
      <c r="E832" s="19" t="s">
        <v>1</v>
      </c>
      <c r="F832" s="258">
        <v>1.1499999999999999</v>
      </c>
      <c r="G832" s="38"/>
      <c r="H832" s="39"/>
    </row>
    <row r="833" s="2" customFormat="1" ht="16.8" customHeight="1">
      <c r="A833" s="38"/>
      <c r="B833" s="39"/>
      <c r="C833" s="257" t="s">
        <v>1</v>
      </c>
      <c r="D833" s="257" t="s">
        <v>5094</v>
      </c>
      <c r="E833" s="19" t="s">
        <v>1</v>
      </c>
      <c r="F833" s="258">
        <v>0</v>
      </c>
      <c r="G833" s="38"/>
      <c r="H833" s="39"/>
    </row>
    <row r="834" s="2" customFormat="1" ht="16.8" customHeight="1">
      <c r="A834" s="38"/>
      <c r="B834" s="39"/>
      <c r="C834" s="257" t="s">
        <v>1</v>
      </c>
      <c r="D834" s="257" t="s">
        <v>5132</v>
      </c>
      <c r="E834" s="19" t="s">
        <v>1</v>
      </c>
      <c r="F834" s="258">
        <v>1.1499999999999999</v>
      </c>
      <c r="G834" s="38"/>
      <c r="H834" s="39"/>
    </row>
    <row r="835" s="2" customFormat="1" ht="16.8" customHeight="1">
      <c r="A835" s="38"/>
      <c r="B835" s="39"/>
      <c r="C835" s="257" t="s">
        <v>1</v>
      </c>
      <c r="D835" s="257" t="s">
        <v>5094</v>
      </c>
      <c r="E835" s="19" t="s">
        <v>1</v>
      </c>
      <c r="F835" s="258">
        <v>0</v>
      </c>
      <c r="G835" s="38"/>
      <c r="H835" s="39"/>
    </row>
    <row r="836" s="2" customFormat="1" ht="16.8" customHeight="1">
      <c r="A836" s="38"/>
      <c r="B836" s="39"/>
      <c r="C836" s="257" t="s">
        <v>1</v>
      </c>
      <c r="D836" s="257" t="s">
        <v>5083</v>
      </c>
      <c r="E836" s="19" t="s">
        <v>1</v>
      </c>
      <c r="F836" s="258">
        <v>1.1699999999999999</v>
      </c>
      <c r="G836" s="38"/>
      <c r="H836" s="39"/>
    </row>
    <row r="837" s="2" customFormat="1" ht="16.8" customHeight="1">
      <c r="A837" s="38"/>
      <c r="B837" s="39"/>
      <c r="C837" s="257" t="s">
        <v>1</v>
      </c>
      <c r="D837" s="257" t="s">
        <v>5094</v>
      </c>
      <c r="E837" s="19" t="s">
        <v>1</v>
      </c>
      <c r="F837" s="258">
        <v>0</v>
      </c>
      <c r="G837" s="38"/>
      <c r="H837" s="39"/>
    </row>
    <row r="838" s="2" customFormat="1" ht="16.8" customHeight="1">
      <c r="A838" s="38"/>
      <c r="B838" s="39"/>
      <c r="C838" s="257" t="s">
        <v>1</v>
      </c>
      <c r="D838" s="257" t="s">
        <v>5083</v>
      </c>
      <c r="E838" s="19" t="s">
        <v>1</v>
      </c>
      <c r="F838" s="258">
        <v>1.1699999999999999</v>
      </c>
      <c r="G838" s="38"/>
      <c r="H838" s="39"/>
    </row>
    <row r="839" s="2" customFormat="1" ht="16.8" customHeight="1">
      <c r="A839" s="38"/>
      <c r="B839" s="39"/>
      <c r="C839" s="257" t="s">
        <v>1</v>
      </c>
      <c r="D839" s="257" t="s">
        <v>5094</v>
      </c>
      <c r="E839" s="19" t="s">
        <v>1</v>
      </c>
      <c r="F839" s="258">
        <v>0</v>
      </c>
      <c r="G839" s="38"/>
      <c r="H839" s="39"/>
    </row>
    <row r="840" s="2" customFormat="1" ht="16.8" customHeight="1">
      <c r="A840" s="38"/>
      <c r="B840" s="39"/>
      <c r="C840" s="257" t="s">
        <v>1</v>
      </c>
      <c r="D840" s="257" t="s">
        <v>5133</v>
      </c>
      <c r="E840" s="19" t="s">
        <v>1</v>
      </c>
      <c r="F840" s="258">
        <v>14.359999999999999</v>
      </c>
      <c r="G840" s="38"/>
      <c r="H840" s="39"/>
    </row>
    <row r="841" s="2" customFormat="1" ht="16.8" customHeight="1">
      <c r="A841" s="38"/>
      <c r="B841" s="39"/>
      <c r="C841" s="257" t="s">
        <v>1</v>
      </c>
      <c r="D841" s="257" t="s">
        <v>5094</v>
      </c>
      <c r="E841" s="19" t="s">
        <v>1</v>
      </c>
      <c r="F841" s="258">
        <v>0</v>
      </c>
      <c r="G841" s="38"/>
      <c r="H841" s="39"/>
    </row>
    <row r="842" s="2" customFormat="1" ht="16.8" customHeight="1">
      <c r="A842" s="38"/>
      <c r="B842" s="39"/>
      <c r="C842" s="257" t="s">
        <v>1</v>
      </c>
      <c r="D842" s="257" t="s">
        <v>5134</v>
      </c>
      <c r="E842" s="19" t="s">
        <v>1</v>
      </c>
      <c r="F842" s="258">
        <v>14.050000000000001</v>
      </c>
      <c r="G842" s="38"/>
      <c r="H842" s="39"/>
    </row>
    <row r="843" s="2" customFormat="1" ht="16.8" customHeight="1">
      <c r="A843" s="38"/>
      <c r="B843" s="39"/>
      <c r="C843" s="257" t="s">
        <v>1</v>
      </c>
      <c r="D843" s="257" t="s">
        <v>5094</v>
      </c>
      <c r="E843" s="19" t="s">
        <v>1</v>
      </c>
      <c r="F843" s="258">
        <v>0</v>
      </c>
      <c r="G843" s="38"/>
      <c r="H843" s="39"/>
    </row>
    <row r="844" s="2" customFormat="1" ht="16.8" customHeight="1">
      <c r="A844" s="38"/>
      <c r="B844" s="39"/>
      <c r="C844" s="257" t="s">
        <v>1</v>
      </c>
      <c r="D844" s="257" t="s">
        <v>5135</v>
      </c>
      <c r="E844" s="19" t="s">
        <v>1</v>
      </c>
      <c r="F844" s="258">
        <v>15.220000000000001</v>
      </c>
      <c r="G844" s="38"/>
      <c r="H844" s="39"/>
    </row>
    <row r="845" s="2" customFormat="1" ht="16.8" customHeight="1">
      <c r="A845" s="38"/>
      <c r="B845" s="39"/>
      <c r="C845" s="257" t="s">
        <v>1</v>
      </c>
      <c r="D845" s="257" t="s">
        <v>5094</v>
      </c>
      <c r="E845" s="19" t="s">
        <v>1</v>
      </c>
      <c r="F845" s="258">
        <v>0</v>
      </c>
      <c r="G845" s="38"/>
      <c r="H845" s="39"/>
    </row>
    <row r="846" s="2" customFormat="1" ht="16.8" customHeight="1">
      <c r="A846" s="38"/>
      <c r="B846" s="39"/>
      <c r="C846" s="257" t="s">
        <v>1</v>
      </c>
      <c r="D846" s="257" t="s">
        <v>5136</v>
      </c>
      <c r="E846" s="19" t="s">
        <v>1</v>
      </c>
      <c r="F846" s="258">
        <v>8.4900000000000002</v>
      </c>
      <c r="G846" s="38"/>
      <c r="H846" s="39"/>
    </row>
    <row r="847" s="2" customFormat="1" ht="16.8" customHeight="1">
      <c r="A847" s="38"/>
      <c r="B847" s="39"/>
      <c r="C847" s="257" t="s">
        <v>1</v>
      </c>
      <c r="D847" s="257" t="s">
        <v>5094</v>
      </c>
      <c r="E847" s="19" t="s">
        <v>1</v>
      </c>
      <c r="F847" s="258">
        <v>0</v>
      </c>
      <c r="G847" s="38"/>
      <c r="H847" s="39"/>
    </row>
    <row r="848" s="2" customFormat="1" ht="16.8" customHeight="1">
      <c r="A848" s="38"/>
      <c r="B848" s="39"/>
      <c r="C848" s="257" t="s">
        <v>1</v>
      </c>
      <c r="D848" s="257" t="s">
        <v>5137</v>
      </c>
      <c r="E848" s="19" t="s">
        <v>1</v>
      </c>
      <c r="F848" s="258">
        <v>16.800000000000001</v>
      </c>
      <c r="G848" s="38"/>
      <c r="H848" s="39"/>
    </row>
    <row r="849" s="2" customFormat="1" ht="16.8" customHeight="1">
      <c r="A849" s="38"/>
      <c r="B849" s="39"/>
      <c r="C849" s="257" t="s">
        <v>1</v>
      </c>
      <c r="D849" s="257" t="s">
        <v>5094</v>
      </c>
      <c r="E849" s="19" t="s">
        <v>1</v>
      </c>
      <c r="F849" s="258">
        <v>0</v>
      </c>
      <c r="G849" s="38"/>
      <c r="H849" s="39"/>
    </row>
    <row r="850" s="2" customFormat="1" ht="16.8" customHeight="1">
      <c r="A850" s="38"/>
      <c r="B850" s="39"/>
      <c r="C850" s="257" t="s">
        <v>1</v>
      </c>
      <c r="D850" s="257" t="s">
        <v>5120</v>
      </c>
      <c r="E850" s="19" t="s">
        <v>1</v>
      </c>
      <c r="F850" s="258">
        <v>19.600000000000001</v>
      </c>
      <c r="G850" s="38"/>
      <c r="H850" s="39"/>
    </row>
    <row r="851" s="2" customFormat="1" ht="16.8" customHeight="1">
      <c r="A851" s="38"/>
      <c r="B851" s="39"/>
      <c r="C851" s="257" t="s">
        <v>1</v>
      </c>
      <c r="D851" s="257" t="s">
        <v>5094</v>
      </c>
      <c r="E851" s="19" t="s">
        <v>1</v>
      </c>
      <c r="F851" s="258">
        <v>0</v>
      </c>
      <c r="G851" s="38"/>
      <c r="H851" s="39"/>
    </row>
    <row r="852" s="2" customFormat="1" ht="16.8" customHeight="1">
      <c r="A852" s="38"/>
      <c r="B852" s="39"/>
      <c r="C852" s="257" t="s">
        <v>1</v>
      </c>
      <c r="D852" s="257" t="s">
        <v>5138</v>
      </c>
      <c r="E852" s="19" t="s">
        <v>1</v>
      </c>
      <c r="F852" s="258">
        <v>13.5</v>
      </c>
      <c r="G852" s="38"/>
      <c r="H852" s="39"/>
    </row>
    <row r="853" s="2" customFormat="1" ht="16.8" customHeight="1">
      <c r="A853" s="38"/>
      <c r="B853" s="39"/>
      <c r="C853" s="257" t="s">
        <v>1</v>
      </c>
      <c r="D853" s="257" t="s">
        <v>5094</v>
      </c>
      <c r="E853" s="19" t="s">
        <v>1</v>
      </c>
      <c r="F853" s="258">
        <v>0</v>
      </c>
      <c r="G853" s="38"/>
      <c r="H853" s="39"/>
    </row>
    <row r="854" s="2" customFormat="1" ht="16.8" customHeight="1">
      <c r="A854" s="38"/>
      <c r="B854" s="39"/>
      <c r="C854" s="257" t="s">
        <v>1</v>
      </c>
      <c r="D854" s="257" t="s">
        <v>5139</v>
      </c>
      <c r="E854" s="19" t="s">
        <v>1</v>
      </c>
      <c r="F854" s="258">
        <v>9.0299999999999994</v>
      </c>
      <c r="G854" s="38"/>
      <c r="H854" s="39"/>
    </row>
    <row r="855" s="2" customFormat="1" ht="16.8" customHeight="1">
      <c r="A855" s="38"/>
      <c r="B855" s="39"/>
      <c r="C855" s="257" t="s">
        <v>1</v>
      </c>
      <c r="D855" s="257" t="s">
        <v>5094</v>
      </c>
      <c r="E855" s="19" t="s">
        <v>1</v>
      </c>
      <c r="F855" s="258">
        <v>0</v>
      </c>
      <c r="G855" s="38"/>
      <c r="H855" s="39"/>
    </row>
    <row r="856" s="2" customFormat="1" ht="16.8" customHeight="1">
      <c r="A856" s="38"/>
      <c r="B856" s="39"/>
      <c r="C856" s="257" t="s">
        <v>1</v>
      </c>
      <c r="D856" s="257" t="s">
        <v>5140</v>
      </c>
      <c r="E856" s="19" t="s">
        <v>1</v>
      </c>
      <c r="F856" s="258">
        <v>17.82</v>
      </c>
      <c r="G856" s="38"/>
      <c r="H856" s="39"/>
    </row>
    <row r="857" s="2" customFormat="1" ht="16.8" customHeight="1">
      <c r="A857" s="38"/>
      <c r="B857" s="39"/>
      <c r="C857" s="257" t="s">
        <v>1</v>
      </c>
      <c r="D857" s="257" t="s">
        <v>5094</v>
      </c>
      <c r="E857" s="19" t="s">
        <v>1</v>
      </c>
      <c r="F857" s="258">
        <v>0</v>
      </c>
      <c r="G857" s="38"/>
      <c r="H857" s="39"/>
    </row>
    <row r="858" s="2" customFormat="1" ht="16.8" customHeight="1">
      <c r="A858" s="38"/>
      <c r="B858" s="39"/>
      <c r="C858" s="257" t="s">
        <v>1</v>
      </c>
      <c r="D858" s="257" t="s">
        <v>5141</v>
      </c>
      <c r="E858" s="19" t="s">
        <v>1</v>
      </c>
      <c r="F858" s="258">
        <v>6.4400000000000004</v>
      </c>
      <c r="G858" s="38"/>
      <c r="H858" s="39"/>
    </row>
    <row r="859" s="2" customFormat="1" ht="16.8" customHeight="1">
      <c r="A859" s="38"/>
      <c r="B859" s="39"/>
      <c r="C859" s="257" t="s">
        <v>1</v>
      </c>
      <c r="D859" s="257" t="s">
        <v>5094</v>
      </c>
      <c r="E859" s="19" t="s">
        <v>1</v>
      </c>
      <c r="F859" s="258">
        <v>0</v>
      </c>
      <c r="G859" s="38"/>
      <c r="H859" s="39"/>
    </row>
    <row r="860" s="2" customFormat="1" ht="16.8" customHeight="1">
      <c r="A860" s="38"/>
      <c r="B860" s="39"/>
      <c r="C860" s="257" t="s">
        <v>1</v>
      </c>
      <c r="D860" s="257" t="s">
        <v>5142</v>
      </c>
      <c r="E860" s="19" t="s">
        <v>1</v>
      </c>
      <c r="F860" s="258">
        <v>7.0800000000000001</v>
      </c>
      <c r="G860" s="38"/>
      <c r="H860" s="39"/>
    </row>
    <row r="861" s="2" customFormat="1" ht="16.8" customHeight="1">
      <c r="A861" s="38"/>
      <c r="B861" s="39"/>
      <c r="C861" s="257" t="s">
        <v>1</v>
      </c>
      <c r="D861" s="257" t="s">
        <v>5094</v>
      </c>
      <c r="E861" s="19" t="s">
        <v>1</v>
      </c>
      <c r="F861" s="258">
        <v>0</v>
      </c>
      <c r="G861" s="38"/>
      <c r="H861" s="39"/>
    </row>
    <row r="862" s="2" customFormat="1" ht="16.8" customHeight="1">
      <c r="A862" s="38"/>
      <c r="B862" s="39"/>
      <c r="C862" s="257" t="s">
        <v>1</v>
      </c>
      <c r="D862" s="257" t="s">
        <v>5143</v>
      </c>
      <c r="E862" s="19" t="s">
        <v>1</v>
      </c>
      <c r="F862" s="258">
        <v>37.759999999999998</v>
      </c>
      <c r="G862" s="38"/>
      <c r="H862" s="39"/>
    </row>
    <row r="863" s="2" customFormat="1" ht="16.8" customHeight="1">
      <c r="A863" s="38"/>
      <c r="B863" s="39"/>
      <c r="C863" s="257" t="s">
        <v>1</v>
      </c>
      <c r="D863" s="257" t="s">
        <v>5094</v>
      </c>
      <c r="E863" s="19" t="s">
        <v>1</v>
      </c>
      <c r="F863" s="258">
        <v>0</v>
      </c>
      <c r="G863" s="38"/>
      <c r="H863" s="39"/>
    </row>
    <row r="864" s="2" customFormat="1" ht="16.8" customHeight="1">
      <c r="A864" s="38"/>
      <c r="B864" s="39"/>
      <c r="C864" s="257" t="s">
        <v>1</v>
      </c>
      <c r="D864" s="257" t="s">
        <v>5121</v>
      </c>
      <c r="E864" s="19" t="s">
        <v>1</v>
      </c>
      <c r="F864" s="258">
        <v>17.850000000000001</v>
      </c>
      <c r="G864" s="38"/>
      <c r="H864" s="39"/>
    </row>
    <row r="865" s="2" customFormat="1" ht="16.8" customHeight="1">
      <c r="A865" s="38"/>
      <c r="B865" s="39"/>
      <c r="C865" s="257" t="s">
        <v>1</v>
      </c>
      <c r="D865" s="257" t="s">
        <v>5094</v>
      </c>
      <c r="E865" s="19" t="s">
        <v>1</v>
      </c>
      <c r="F865" s="258">
        <v>0</v>
      </c>
      <c r="G865" s="38"/>
      <c r="H865" s="39"/>
    </row>
    <row r="866" s="2" customFormat="1" ht="16.8" customHeight="1">
      <c r="A866" s="38"/>
      <c r="B866" s="39"/>
      <c r="C866" s="257" t="s">
        <v>1</v>
      </c>
      <c r="D866" s="257" t="s">
        <v>5144</v>
      </c>
      <c r="E866" s="19" t="s">
        <v>1</v>
      </c>
      <c r="F866" s="258">
        <v>34.689999999999998</v>
      </c>
      <c r="G866" s="38"/>
      <c r="H866" s="39"/>
    </row>
    <row r="867" s="2" customFormat="1" ht="16.8" customHeight="1">
      <c r="A867" s="38"/>
      <c r="B867" s="39"/>
      <c r="C867" s="257" t="s">
        <v>1</v>
      </c>
      <c r="D867" s="257" t="s">
        <v>5094</v>
      </c>
      <c r="E867" s="19" t="s">
        <v>1</v>
      </c>
      <c r="F867" s="258">
        <v>0</v>
      </c>
      <c r="G867" s="38"/>
      <c r="H867" s="39"/>
    </row>
    <row r="868" s="2" customFormat="1" ht="16.8" customHeight="1">
      <c r="A868" s="38"/>
      <c r="B868" s="39"/>
      <c r="C868" s="257" t="s">
        <v>1</v>
      </c>
      <c r="D868" s="257" t="s">
        <v>5145</v>
      </c>
      <c r="E868" s="19" t="s">
        <v>1</v>
      </c>
      <c r="F868" s="258">
        <v>17.02</v>
      </c>
      <c r="G868" s="38"/>
      <c r="H868" s="39"/>
    </row>
    <row r="869" s="2" customFormat="1" ht="16.8" customHeight="1">
      <c r="A869" s="38"/>
      <c r="B869" s="39"/>
      <c r="C869" s="257" t="s">
        <v>1</v>
      </c>
      <c r="D869" s="257" t="s">
        <v>5094</v>
      </c>
      <c r="E869" s="19" t="s">
        <v>1</v>
      </c>
      <c r="F869" s="258">
        <v>0</v>
      </c>
      <c r="G869" s="38"/>
      <c r="H869" s="39"/>
    </row>
    <row r="870" s="2" customFormat="1" ht="16.8" customHeight="1">
      <c r="A870" s="38"/>
      <c r="B870" s="39"/>
      <c r="C870" s="257" t="s">
        <v>1</v>
      </c>
      <c r="D870" s="257" t="s">
        <v>5146</v>
      </c>
      <c r="E870" s="19" t="s">
        <v>1</v>
      </c>
      <c r="F870" s="258">
        <v>34.240000000000002</v>
      </c>
      <c r="G870" s="38"/>
      <c r="H870" s="39"/>
    </row>
    <row r="871" s="2" customFormat="1" ht="16.8" customHeight="1">
      <c r="A871" s="38"/>
      <c r="B871" s="39"/>
      <c r="C871" s="257" t="s">
        <v>1</v>
      </c>
      <c r="D871" s="257" t="s">
        <v>5094</v>
      </c>
      <c r="E871" s="19" t="s">
        <v>1</v>
      </c>
      <c r="F871" s="258">
        <v>0</v>
      </c>
      <c r="G871" s="38"/>
      <c r="H871" s="39"/>
    </row>
    <row r="872" s="2" customFormat="1" ht="16.8" customHeight="1">
      <c r="A872" s="38"/>
      <c r="B872" s="39"/>
      <c r="C872" s="257" t="s">
        <v>1</v>
      </c>
      <c r="D872" s="257" t="s">
        <v>5147</v>
      </c>
      <c r="E872" s="19" t="s">
        <v>1</v>
      </c>
      <c r="F872" s="258">
        <v>18.079999999999998</v>
      </c>
      <c r="G872" s="38"/>
      <c r="H872" s="39"/>
    </row>
    <row r="873" s="2" customFormat="1" ht="16.8" customHeight="1">
      <c r="A873" s="38"/>
      <c r="B873" s="39"/>
      <c r="C873" s="257" t="s">
        <v>1</v>
      </c>
      <c r="D873" s="257" t="s">
        <v>5094</v>
      </c>
      <c r="E873" s="19" t="s">
        <v>1</v>
      </c>
      <c r="F873" s="258">
        <v>0</v>
      </c>
      <c r="G873" s="38"/>
      <c r="H873" s="39"/>
    </row>
    <row r="874" s="2" customFormat="1" ht="16.8" customHeight="1">
      <c r="A874" s="38"/>
      <c r="B874" s="39"/>
      <c r="C874" s="257" t="s">
        <v>1</v>
      </c>
      <c r="D874" s="257" t="s">
        <v>5148</v>
      </c>
      <c r="E874" s="19" t="s">
        <v>1</v>
      </c>
      <c r="F874" s="258">
        <v>10.380000000000001</v>
      </c>
      <c r="G874" s="38"/>
      <c r="H874" s="39"/>
    </row>
    <row r="875" s="2" customFormat="1" ht="16.8" customHeight="1">
      <c r="A875" s="38"/>
      <c r="B875" s="39"/>
      <c r="C875" s="257" t="s">
        <v>1</v>
      </c>
      <c r="D875" s="257" t="s">
        <v>5094</v>
      </c>
      <c r="E875" s="19" t="s">
        <v>1</v>
      </c>
      <c r="F875" s="258">
        <v>0</v>
      </c>
      <c r="G875" s="38"/>
      <c r="H875" s="39"/>
    </row>
    <row r="876" s="2" customFormat="1" ht="16.8" customHeight="1">
      <c r="A876" s="38"/>
      <c r="B876" s="39"/>
      <c r="C876" s="257" t="s">
        <v>1</v>
      </c>
      <c r="D876" s="257" t="s">
        <v>5149</v>
      </c>
      <c r="E876" s="19" t="s">
        <v>1</v>
      </c>
      <c r="F876" s="258">
        <v>13.310000000000001</v>
      </c>
      <c r="G876" s="38"/>
      <c r="H876" s="39"/>
    </row>
    <row r="877" s="2" customFormat="1" ht="16.8" customHeight="1">
      <c r="A877" s="38"/>
      <c r="B877" s="39"/>
      <c r="C877" s="257" t="s">
        <v>1</v>
      </c>
      <c r="D877" s="257" t="s">
        <v>5094</v>
      </c>
      <c r="E877" s="19" t="s">
        <v>1</v>
      </c>
      <c r="F877" s="258">
        <v>0</v>
      </c>
      <c r="G877" s="38"/>
      <c r="H877" s="39"/>
    </row>
    <row r="878" s="2" customFormat="1" ht="16.8" customHeight="1">
      <c r="A878" s="38"/>
      <c r="B878" s="39"/>
      <c r="C878" s="257" t="s">
        <v>1</v>
      </c>
      <c r="D878" s="257" t="s">
        <v>5150</v>
      </c>
      <c r="E878" s="19" t="s">
        <v>1</v>
      </c>
      <c r="F878" s="258">
        <v>14.91</v>
      </c>
      <c r="G878" s="38"/>
      <c r="H878" s="39"/>
    </row>
    <row r="879" s="2" customFormat="1" ht="16.8" customHeight="1">
      <c r="A879" s="38"/>
      <c r="B879" s="39"/>
      <c r="C879" s="257" t="s">
        <v>1</v>
      </c>
      <c r="D879" s="257" t="s">
        <v>5094</v>
      </c>
      <c r="E879" s="19" t="s">
        <v>1</v>
      </c>
      <c r="F879" s="258">
        <v>0</v>
      </c>
      <c r="G879" s="38"/>
      <c r="H879" s="39"/>
    </row>
    <row r="880" s="2" customFormat="1" ht="16.8" customHeight="1">
      <c r="A880" s="38"/>
      <c r="B880" s="39"/>
      <c r="C880" s="257" t="s">
        <v>1</v>
      </c>
      <c r="D880" s="257" t="s">
        <v>5151</v>
      </c>
      <c r="E880" s="19" t="s">
        <v>1</v>
      </c>
      <c r="F880" s="258">
        <v>14.23</v>
      </c>
      <c r="G880" s="38"/>
      <c r="H880" s="39"/>
    </row>
    <row r="881" s="2" customFormat="1" ht="16.8" customHeight="1">
      <c r="A881" s="38"/>
      <c r="B881" s="39"/>
      <c r="C881" s="257" t="s">
        <v>1</v>
      </c>
      <c r="D881" s="257" t="s">
        <v>5094</v>
      </c>
      <c r="E881" s="19" t="s">
        <v>1</v>
      </c>
      <c r="F881" s="258">
        <v>0</v>
      </c>
      <c r="G881" s="38"/>
      <c r="H881" s="39"/>
    </row>
    <row r="882" s="2" customFormat="1" ht="16.8" customHeight="1">
      <c r="A882" s="38"/>
      <c r="B882" s="39"/>
      <c r="C882" s="257" t="s">
        <v>1</v>
      </c>
      <c r="D882" s="257" t="s">
        <v>5152</v>
      </c>
      <c r="E882" s="19" t="s">
        <v>1</v>
      </c>
      <c r="F882" s="258">
        <v>9.0199999999999996</v>
      </c>
      <c r="G882" s="38"/>
      <c r="H882" s="39"/>
    </row>
    <row r="883" s="2" customFormat="1" ht="16.8" customHeight="1">
      <c r="A883" s="38"/>
      <c r="B883" s="39"/>
      <c r="C883" s="257" t="s">
        <v>1</v>
      </c>
      <c r="D883" s="257" t="s">
        <v>5094</v>
      </c>
      <c r="E883" s="19" t="s">
        <v>1</v>
      </c>
      <c r="F883" s="258">
        <v>0</v>
      </c>
      <c r="G883" s="38"/>
      <c r="H883" s="39"/>
    </row>
    <row r="884" s="2" customFormat="1" ht="16.8" customHeight="1">
      <c r="A884" s="38"/>
      <c r="B884" s="39"/>
      <c r="C884" s="257" t="s">
        <v>1</v>
      </c>
      <c r="D884" s="257" t="s">
        <v>302</v>
      </c>
      <c r="E884" s="19" t="s">
        <v>1</v>
      </c>
      <c r="F884" s="258">
        <v>17.100000000000001</v>
      </c>
      <c r="G884" s="38"/>
      <c r="H884" s="39"/>
    </row>
    <row r="885" s="2" customFormat="1" ht="16.8" customHeight="1">
      <c r="A885" s="38"/>
      <c r="B885" s="39"/>
      <c r="C885" s="257" t="s">
        <v>1</v>
      </c>
      <c r="D885" s="257" t="s">
        <v>5094</v>
      </c>
      <c r="E885" s="19" t="s">
        <v>1</v>
      </c>
      <c r="F885" s="258">
        <v>0</v>
      </c>
      <c r="G885" s="38"/>
      <c r="H885" s="39"/>
    </row>
    <row r="886" s="2" customFormat="1" ht="16.8" customHeight="1">
      <c r="A886" s="38"/>
      <c r="B886" s="39"/>
      <c r="C886" s="257" t="s">
        <v>1</v>
      </c>
      <c r="D886" s="257" t="s">
        <v>5153</v>
      </c>
      <c r="E886" s="19" t="s">
        <v>1</v>
      </c>
      <c r="F886" s="258">
        <v>27.719999999999999</v>
      </c>
      <c r="G886" s="38"/>
      <c r="H886" s="39"/>
    </row>
    <row r="887" s="2" customFormat="1" ht="16.8" customHeight="1">
      <c r="A887" s="38"/>
      <c r="B887" s="39"/>
      <c r="C887" s="257" t="s">
        <v>1</v>
      </c>
      <c r="D887" s="257" t="s">
        <v>5094</v>
      </c>
      <c r="E887" s="19" t="s">
        <v>1</v>
      </c>
      <c r="F887" s="258">
        <v>0</v>
      </c>
      <c r="G887" s="38"/>
      <c r="H887" s="39"/>
    </row>
    <row r="888" s="2" customFormat="1" ht="16.8" customHeight="1">
      <c r="A888" s="38"/>
      <c r="B888" s="39"/>
      <c r="C888" s="257" t="s">
        <v>1</v>
      </c>
      <c r="D888" s="257" t="s">
        <v>5154</v>
      </c>
      <c r="E888" s="19" t="s">
        <v>1</v>
      </c>
      <c r="F888" s="258">
        <v>16.079999999999998</v>
      </c>
      <c r="G888" s="38"/>
      <c r="H888" s="39"/>
    </row>
    <row r="889" s="2" customFormat="1" ht="16.8" customHeight="1">
      <c r="A889" s="38"/>
      <c r="B889" s="39"/>
      <c r="C889" s="257" t="s">
        <v>1</v>
      </c>
      <c r="D889" s="257" t="s">
        <v>5094</v>
      </c>
      <c r="E889" s="19" t="s">
        <v>1</v>
      </c>
      <c r="F889" s="258">
        <v>0</v>
      </c>
      <c r="G889" s="38"/>
      <c r="H889" s="39"/>
    </row>
    <row r="890" s="2" customFormat="1" ht="16.8" customHeight="1">
      <c r="A890" s="38"/>
      <c r="B890" s="39"/>
      <c r="C890" s="257" t="s">
        <v>1</v>
      </c>
      <c r="D890" s="257" t="s">
        <v>5155</v>
      </c>
      <c r="E890" s="19" t="s">
        <v>1</v>
      </c>
      <c r="F890" s="258">
        <v>7.3200000000000003</v>
      </c>
      <c r="G890" s="38"/>
      <c r="H890" s="39"/>
    </row>
    <row r="891" s="2" customFormat="1" ht="16.8" customHeight="1">
      <c r="A891" s="38"/>
      <c r="B891" s="39"/>
      <c r="C891" s="257" t="s">
        <v>1</v>
      </c>
      <c r="D891" s="257" t="s">
        <v>5094</v>
      </c>
      <c r="E891" s="19" t="s">
        <v>1</v>
      </c>
      <c r="F891" s="258">
        <v>0</v>
      </c>
      <c r="G891" s="38"/>
      <c r="H891" s="39"/>
    </row>
    <row r="892" s="2" customFormat="1" ht="16.8" customHeight="1">
      <c r="A892" s="38"/>
      <c r="B892" s="39"/>
      <c r="C892" s="257" t="s">
        <v>1</v>
      </c>
      <c r="D892" s="257" t="s">
        <v>5156</v>
      </c>
      <c r="E892" s="19" t="s">
        <v>1</v>
      </c>
      <c r="F892" s="258">
        <v>64.840000000000003</v>
      </c>
      <c r="G892" s="38"/>
      <c r="H892" s="39"/>
    </row>
    <row r="893" s="2" customFormat="1" ht="16.8" customHeight="1">
      <c r="A893" s="38"/>
      <c r="B893" s="39"/>
      <c r="C893" s="257" t="s">
        <v>1</v>
      </c>
      <c r="D893" s="257" t="s">
        <v>5094</v>
      </c>
      <c r="E893" s="19" t="s">
        <v>1</v>
      </c>
      <c r="F893" s="258">
        <v>0</v>
      </c>
      <c r="G893" s="38"/>
      <c r="H893" s="39"/>
    </row>
    <row r="894" s="2" customFormat="1" ht="16.8" customHeight="1">
      <c r="A894" s="38"/>
      <c r="B894" s="39"/>
      <c r="C894" s="257" t="s">
        <v>1</v>
      </c>
      <c r="D894" s="257" t="s">
        <v>5157</v>
      </c>
      <c r="E894" s="19" t="s">
        <v>1</v>
      </c>
      <c r="F894" s="258">
        <v>16.609999999999999</v>
      </c>
      <c r="G894" s="38"/>
      <c r="H894" s="39"/>
    </row>
    <row r="895" s="2" customFormat="1" ht="16.8" customHeight="1">
      <c r="A895" s="38"/>
      <c r="B895" s="39"/>
      <c r="C895" s="257" t="s">
        <v>1</v>
      </c>
      <c r="D895" s="257" t="s">
        <v>5094</v>
      </c>
      <c r="E895" s="19" t="s">
        <v>1</v>
      </c>
      <c r="F895" s="258">
        <v>0</v>
      </c>
      <c r="G895" s="38"/>
      <c r="H895" s="39"/>
    </row>
    <row r="896" s="2" customFormat="1" ht="16.8" customHeight="1">
      <c r="A896" s="38"/>
      <c r="B896" s="39"/>
      <c r="C896" s="257" t="s">
        <v>1</v>
      </c>
      <c r="D896" s="257" t="s">
        <v>5075</v>
      </c>
      <c r="E896" s="19" t="s">
        <v>1</v>
      </c>
      <c r="F896" s="258">
        <v>18.120000000000001</v>
      </c>
      <c r="G896" s="38"/>
      <c r="H896" s="39"/>
    </row>
    <row r="897" s="2" customFormat="1" ht="16.8" customHeight="1">
      <c r="A897" s="38"/>
      <c r="B897" s="39"/>
      <c r="C897" s="257" t="s">
        <v>1</v>
      </c>
      <c r="D897" s="257" t="s">
        <v>5094</v>
      </c>
      <c r="E897" s="19" t="s">
        <v>1</v>
      </c>
      <c r="F897" s="258">
        <v>0</v>
      </c>
      <c r="G897" s="38"/>
      <c r="H897" s="39"/>
    </row>
    <row r="898" s="2" customFormat="1" ht="16.8" customHeight="1">
      <c r="A898" s="38"/>
      <c r="B898" s="39"/>
      <c r="C898" s="257" t="s">
        <v>1</v>
      </c>
      <c r="D898" s="257" t="s">
        <v>5158</v>
      </c>
      <c r="E898" s="19" t="s">
        <v>1</v>
      </c>
      <c r="F898" s="258">
        <v>11.66</v>
      </c>
      <c r="G898" s="38"/>
      <c r="H898" s="39"/>
    </row>
    <row r="899" s="2" customFormat="1" ht="16.8" customHeight="1">
      <c r="A899" s="38"/>
      <c r="B899" s="39"/>
      <c r="C899" s="257" t="s">
        <v>1</v>
      </c>
      <c r="D899" s="257" t="s">
        <v>5094</v>
      </c>
      <c r="E899" s="19" t="s">
        <v>1</v>
      </c>
      <c r="F899" s="258">
        <v>0</v>
      </c>
      <c r="G899" s="38"/>
      <c r="H899" s="39"/>
    </row>
    <row r="900" s="2" customFormat="1" ht="16.8" customHeight="1">
      <c r="A900" s="38"/>
      <c r="B900" s="39"/>
      <c r="C900" s="257" t="s">
        <v>1</v>
      </c>
      <c r="D900" s="257" t="s">
        <v>5012</v>
      </c>
      <c r="E900" s="19" t="s">
        <v>1</v>
      </c>
      <c r="F900" s="258">
        <v>17.640000000000001</v>
      </c>
      <c r="G900" s="38"/>
      <c r="H900" s="39"/>
    </row>
    <row r="901" s="2" customFormat="1" ht="16.8" customHeight="1">
      <c r="A901" s="38"/>
      <c r="B901" s="39"/>
      <c r="C901" s="257" t="s">
        <v>1</v>
      </c>
      <c r="D901" s="257" t="s">
        <v>5094</v>
      </c>
      <c r="E901" s="19" t="s">
        <v>1</v>
      </c>
      <c r="F901" s="258">
        <v>0</v>
      </c>
      <c r="G901" s="38"/>
      <c r="H901" s="39"/>
    </row>
    <row r="902" s="2" customFormat="1" ht="16.8" customHeight="1">
      <c r="A902" s="38"/>
      <c r="B902" s="39"/>
      <c r="C902" s="257" t="s">
        <v>1</v>
      </c>
      <c r="D902" s="257" t="s">
        <v>4859</v>
      </c>
      <c r="E902" s="19" t="s">
        <v>1</v>
      </c>
      <c r="F902" s="258">
        <v>8.5800000000000001</v>
      </c>
      <c r="G902" s="38"/>
      <c r="H902" s="39"/>
    </row>
    <row r="903" s="2" customFormat="1" ht="16.8" customHeight="1">
      <c r="A903" s="38"/>
      <c r="B903" s="39"/>
      <c r="C903" s="257" t="s">
        <v>1</v>
      </c>
      <c r="D903" s="257" t="s">
        <v>5094</v>
      </c>
      <c r="E903" s="19" t="s">
        <v>1</v>
      </c>
      <c r="F903" s="258">
        <v>0</v>
      </c>
      <c r="G903" s="38"/>
      <c r="H903" s="39"/>
    </row>
    <row r="904" s="2" customFormat="1" ht="16.8" customHeight="1">
      <c r="A904" s="38"/>
      <c r="B904" s="39"/>
      <c r="C904" s="257" t="s">
        <v>1</v>
      </c>
      <c r="D904" s="257" t="s">
        <v>5159</v>
      </c>
      <c r="E904" s="19" t="s">
        <v>1</v>
      </c>
      <c r="F904" s="258">
        <v>7.2599999999999998</v>
      </c>
      <c r="G904" s="38"/>
      <c r="H904" s="39"/>
    </row>
    <row r="905" s="2" customFormat="1" ht="16.8" customHeight="1">
      <c r="A905" s="38"/>
      <c r="B905" s="39"/>
      <c r="C905" s="257" t="s">
        <v>1</v>
      </c>
      <c r="D905" s="257" t="s">
        <v>5094</v>
      </c>
      <c r="E905" s="19" t="s">
        <v>1</v>
      </c>
      <c r="F905" s="258">
        <v>0</v>
      </c>
      <c r="G905" s="38"/>
      <c r="H905" s="39"/>
    </row>
    <row r="906" s="2" customFormat="1" ht="16.8" customHeight="1">
      <c r="A906" s="38"/>
      <c r="B906" s="39"/>
      <c r="C906" s="257" t="s">
        <v>1</v>
      </c>
      <c r="D906" s="257" t="s">
        <v>5160</v>
      </c>
      <c r="E906" s="19" t="s">
        <v>1</v>
      </c>
      <c r="F906" s="258">
        <v>10.890000000000001</v>
      </c>
      <c r="G906" s="38"/>
      <c r="H906" s="39"/>
    </row>
    <row r="907" s="2" customFormat="1" ht="16.8" customHeight="1">
      <c r="A907" s="38"/>
      <c r="B907" s="39"/>
      <c r="C907" s="257" t="s">
        <v>1</v>
      </c>
      <c r="D907" s="257" t="s">
        <v>5094</v>
      </c>
      <c r="E907" s="19" t="s">
        <v>1</v>
      </c>
      <c r="F907" s="258">
        <v>0</v>
      </c>
      <c r="G907" s="38"/>
      <c r="H907" s="39"/>
    </row>
    <row r="908" s="2" customFormat="1" ht="16.8" customHeight="1">
      <c r="A908" s="38"/>
      <c r="B908" s="39"/>
      <c r="C908" s="257" t="s">
        <v>1</v>
      </c>
      <c r="D908" s="257" t="s">
        <v>5039</v>
      </c>
      <c r="E908" s="19" t="s">
        <v>1</v>
      </c>
      <c r="F908" s="258">
        <v>13.48</v>
      </c>
      <c r="G908" s="38"/>
      <c r="H908" s="39"/>
    </row>
    <row r="909" s="2" customFormat="1" ht="16.8" customHeight="1">
      <c r="A909" s="38"/>
      <c r="B909" s="39"/>
      <c r="C909" s="257" t="s">
        <v>1</v>
      </c>
      <c r="D909" s="257" t="s">
        <v>5094</v>
      </c>
      <c r="E909" s="19" t="s">
        <v>1</v>
      </c>
      <c r="F909" s="258">
        <v>0</v>
      </c>
      <c r="G909" s="38"/>
      <c r="H909" s="39"/>
    </row>
    <row r="910" s="2" customFormat="1" ht="16.8" customHeight="1">
      <c r="A910" s="38"/>
      <c r="B910" s="39"/>
      <c r="C910" s="257" t="s">
        <v>1</v>
      </c>
      <c r="D910" s="257" t="s">
        <v>5161</v>
      </c>
      <c r="E910" s="19" t="s">
        <v>1</v>
      </c>
      <c r="F910" s="258">
        <v>18.239999999999998</v>
      </c>
      <c r="G910" s="38"/>
      <c r="H910" s="39"/>
    </row>
    <row r="911" s="2" customFormat="1" ht="16.8" customHeight="1">
      <c r="A911" s="38"/>
      <c r="B911" s="39"/>
      <c r="C911" s="257" t="s">
        <v>1</v>
      </c>
      <c r="D911" s="257" t="s">
        <v>5094</v>
      </c>
      <c r="E911" s="19" t="s">
        <v>1</v>
      </c>
      <c r="F911" s="258">
        <v>0</v>
      </c>
      <c r="G911" s="38"/>
      <c r="H911" s="39"/>
    </row>
    <row r="912" s="2" customFormat="1" ht="16.8" customHeight="1">
      <c r="A912" s="38"/>
      <c r="B912" s="39"/>
      <c r="C912" s="257" t="s">
        <v>1</v>
      </c>
      <c r="D912" s="257" t="s">
        <v>5162</v>
      </c>
      <c r="E912" s="19" t="s">
        <v>1</v>
      </c>
      <c r="F912" s="258">
        <v>3.7200000000000002</v>
      </c>
      <c r="G912" s="38"/>
      <c r="H912" s="39"/>
    </row>
    <row r="913" s="2" customFormat="1" ht="16.8" customHeight="1">
      <c r="A913" s="38"/>
      <c r="B913" s="39"/>
      <c r="C913" s="257" t="s">
        <v>1</v>
      </c>
      <c r="D913" s="257" t="s">
        <v>5094</v>
      </c>
      <c r="E913" s="19" t="s">
        <v>1</v>
      </c>
      <c r="F913" s="258">
        <v>0</v>
      </c>
      <c r="G913" s="38"/>
      <c r="H913" s="39"/>
    </row>
    <row r="914" s="2" customFormat="1" ht="16.8" customHeight="1">
      <c r="A914" s="38"/>
      <c r="B914" s="39"/>
      <c r="C914" s="257" t="s">
        <v>1</v>
      </c>
      <c r="D914" s="257" t="s">
        <v>5162</v>
      </c>
      <c r="E914" s="19" t="s">
        <v>1</v>
      </c>
      <c r="F914" s="258">
        <v>3.7200000000000002</v>
      </c>
      <c r="G914" s="38"/>
      <c r="H914" s="39"/>
    </row>
    <row r="915" s="2" customFormat="1" ht="16.8" customHeight="1">
      <c r="A915" s="38"/>
      <c r="B915" s="39"/>
      <c r="C915" s="257" t="s">
        <v>1</v>
      </c>
      <c r="D915" s="257" t="s">
        <v>5094</v>
      </c>
      <c r="E915" s="19" t="s">
        <v>1</v>
      </c>
      <c r="F915" s="258">
        <v>0</v>
      </c>
      <c r="G915" s="38"/>
      <c r="H915" s="39"/>
    </row>
    <row r="916" s="2" customFormat="1" ht="16.8" customHeight="1">
      <c r="A916" s="38"/>
      <c r="B916" s="39"/>
      <c r="C916" s="257" t="s">
        <v>1</v>
      </c>
      <c r="D916" s="257" t="s">
        <v>5163</v>
      </c>
      <c r="E916" s="19" t="s">
        <v>1</v>
      </c>
      <c r="F916" s="258">
        <v>25.100000000000001</v>
      </c>
      <c r="G916" s="38"/>
      <c r="H916" s="39"/>
    </row>
    <row r="917" s="2" customFormat="1" ht="16.8" customHeight="1">
      <c r="A917" s="38"/>
      <c r="B917" s="39"/>
      <c r="C917" s="257" t="s">
        <v>1</v>
      </c>
      <c r="D917" s="257" t="s">
        <v>5094</v>
      </c>
      <c r="E917" s="19" t="s">
        <v>1</v>
      </c>
      <c r="F917" s="258">
        <v>0</v>
      </c>
      <c r="G917" s="38"/>
      <c r="H917" s="39"/>
    </row>
    <row r="918" s="2" customFormat="1" ht="16.8" customHeight="1">
      <c r="A918" s="38"/>
      <c r="B918" s="39"/>
      <c r="C918" s="257" t="s">
        <v>1</v>
      </c>
      <c r="D918" s="257" t="s">
        <v>5164</v>
      </c>
      <c r="E918" s="19" t="s">
        <v>1</v>
      </c>
      <c r="F918" s="258">
        <v>9.4100000000000001</v>
      </c>
      <c r="G918" s="38"/>
      <c r="H918" s="39"/>
    </row>
    <row r="919" s="2" customFormat="1" ht="16.8" customHeight="1">
      <c r="A919" s="38"/>
      <c r="B919" s="39"/>
      <c r="C919" s="257" t="s">
        <v>1</v>
      </c>
      <c r="D919" s="257" t="s">
        <v>5094</v>
      </c>
      <c r="E919" s="19" t="s">
        <v>1</v>
      </c>
      <c r="F919" s="258">
        <v>0</v>
      </c>
      <c r="G919" s="38"/>
      <c r="H919" s="39"/>
    </row>
    <row r="920" s="2" customFormat="1" ht="16.8" customHeight="1">
      <c r="A920" s="38"/>
      <c r="B920" s="39"/>
      <c r="C920" s="257" t="s">
        <v>1</v>
      </c>
      <c r="D920" s="257" t="s">
        <v>5165</v>
      </c>
      <c r="E920" s="19" t="s">
        <v>1</v>
      </c>
      <c r="F920" s="258">
        <v>26.940000000000001</v>
      </c>
      <c r="G920" s="38"/>
      <c r="H920" s="39"/>
    </row>
    <row r="921" s="2" customFormat="1" ht="16.8" customHeight="1">
      <c r="A921" s="38"/>
      <c r="B921" s="39"/>
      <c r="C921" s="257" t="s">
        <v>1</v>
      </c>
      <c r="D921" s="257" t="s">
        <v>5094</v>
      </c>
      <c r="E921" s="19" t="s">
        <v>1</v>
      </c>
      <c r="F921" s="258">
        <v>0</v>
      </c>
      <c r="G921" s="38"/>
      <c r="H921" s="39"/>
    </row>
    <row r="922" s="2" customFormat="1" ht="16.8" customHeight="1">
      <c r="A922" s="38"/>
      <c r="B922" s="39"/>
      <c r="C922" s="257" t="s">
        <v>1</v>
      </c>
      <c r="D922" s="257" t="s">
        <v>5166</v>
      </c>
      <c r="E922" s="19" t="s">
        <v>1</v>
      </c>
      <c r="F922" s="258">
        <v>30.760000000000002</v>
      </c>
      <c r="G922" s="38"/>
      <c r="H922" s="39"/>
    </row>
    <row r="923" s="2" customFormat="1" ht="16.8" customHeight="1">
      <c r="A923" s="38"/>
      <c r="B923" s="39"/>
      <c r="C923" s="257" t="s">
        <v>1</v>
      </c>
      <c r="D923" s="257" t="s">
        <v>5094</v>
      </c>
      <c r="E923" s="19" t="s">
        <v>1</v>
      </c>
      <c r="F923" s="258">
        <v>0</v>
      </c>
      <c r="G923" s="38"/>
      <c r="H923" s="39"/>
    </row>
    <row r="924" s="2" customFormat="1" ht="16.8" customHeight="1">
      <c r="A924" s="38"/>
      <c r="B924" s="39"/>
      <c r="C924" s="257" t="s">
        <v>1</v>
      </c>
      <c r="D924" s="257" t="s">
        <v>5167</v>
      </c>
      <c r="E924" s="19" t="s">
        <v>1</v>
      </c>
      <c r="F924" s="258">
        <v>31.27</v>
      </c>
      <c r="G924" s="38"/>
      <c r="H924" s="39"/>
    </row>
    <row r="925" s="2" customFormat="1" ht="16.8" customHeight="1">
      <c r="A925" s="38"/>
      <c r="B925" s="39"/>
      <c r="C925" s="257" t="s">
        <v>1</v>
      </c>
      <c r="D925" s="257" t="s">
        <v>5094</v>
      </c>
      <c r="E925" s="19" t="s">
        <v>1</v>
      </c>
      <c r="F925" s="258">
        <v>0</v>
      </c>
      <c r="G925" s="38"/>
      <c r="H925" s="39"/>
    </row>
    <row r="926" s="2" customFormat="1" ht="16.8" customHeight="1">
      <c r="A926" s="38"/>
      <c r="B926" s="39"/>
      <c r="C926" s="257" t="s">
        <v>1</v>
      </c>
      <c r="D926" s="257" t="s">
        <v>5168</v>
      </c>
      <c r="E926" s="19" t="s">
        <v>1</v>
      </c>
      <c r="F926" s="258">
        <v>33.759999999999998</v>
      </c>
      <c r="G926" s="38"/>
      <c r="H926" s="39"/>
    </row>
    <row r="927" s="2" customFormat="1" ht="16.8" customHeight="1">
      <c r="A927" s="38"/>
      <c r="B927" s="39"/>
      <c r="C927" s="257" t="s">
        <v>1</v>
      </c>
      <c r="D927" s="257" t="s">
        <v>5094</v>
      </c>
      <c r="E927" s="19" t="s">
        <v>1</v>
      </c>
      <c r="F927" s="258">
        <v>0</v>
      </c>
      <c r="G927" s="38"/>
      <c r="H927" s="39"/>
    </row>
    <row r="928" s="2" customFormat="1" ht="16.8" customHeight="1">
      <c r="A928" s="38"/>
      <c r="B928" s="39"/>
      <c r="C928" s="257" t="s">
        <v>1</v>
      </c>
      <c r="D928" s="257" t="s">
        <v>5169</v>
      </c>
      <c r="E928" s="19" t="s">
        <v>1</v>
      </c>
      <c r="F928" s="258">
        <v>61.299999999999997</v>
      </c>
      <c r="G928" s="38"/>
      <c r="H928" s="39"/>
    </row>
    <row r="929" s="2" customFormat="1" ht="16.8" customHeight="1">
      <c r="A929" s="38"/>
      <c r="B929" s="39"/>
      <c r="C929" s="257" t="s">
        <v>1</v>
      </c>
      <c r="D929" s="257" t="s">
        <v>5094</v>
      </c>
      <c r="E929" s="19" t="s">
        <v>1</v>
      </c>
      <c r="F929" s="258">
        <v>0</v>
      </c>
      <c r="G929" s="38"/>
      <c r="H929" s="39"/>
    </row>
    <row r="930" s="2" customFormat="1" ht="16.8" customHeight="1">
      <c r="A930" s="38"/>
      <c r="B930" s="39"/>
      <c r="C930" s="257" t="s">
        <v>1</v>
      </c>
      <c r="D930" s="257" t="s">
        <v>5170</v>
      </c>
      <c r="E930" s="19" t="s">
        <v>1</v>
      </c>
      <c r="F930" s="258">
        <v>27.010000000000002</v>
      </c>
      <c r="G930" s="38"/>
      <c r="H930" s="39"/>
    </row>
    <row r="931" s="2" customFormat="1" ht="16.8" customHeight="1">
      <c r="A931" s="38"/>
      <c r="B931" s="39"/>
      <c r="C931" s="257" t="s">
        <v>1</v>
      </c>
      <c r="D931" s="257" t="s">
        <v>5094</v>
      </c>
      <c r="E931" s="19" t="s">
        <v>1</v>
      </c>
      <c r="F931" s="258">
        <v>0</v>
      </c>
      <c r="G931" s="38"/>
      <c r="H931" s="39"/>
    </row>
    <row r="932" s="2" customFormat="1" ht="16.8" customHeight="1">
      <c r="A932" s="38"/>
      <c r="B932" s="39"/>
      <c r="C932" s="257" t="s">
        <v>1</v>
      </c>
      <c r="D932" s="257" t="s">
        <v>5162</v>
      </c>
      <c r="E932" s="19" t="s">
        <v>1</v>
      </c>
      <c r="F932" s="258">
        <v>3.7200000000000002</v>
      </c>
      <c r="G932" s="38"/>
      <c r="H932" s="39"/>
    </row>
    <row r="933" s="2" customFormat="1" ht="16.8" customHeight="1">
      <c r="A933" s="38"/>
      <c r="B933" s="39"/>
      <c r="C933" s="257" t="s">
        <v>1</v>
      </c>
      <c r="D933" s="257" t="s">
        <v>5094</v>
      </c>
      <c r="E933" s="19" t="s">
        <v>1</v>
      </c>
      <c r="F933" s="258">
        <v>0</v>
      </c>
      <c r="G933" s="38"/>
      <c r="H933" s="39"/>
    </row>
    <row r="934" s="2" customFormat="1" ht="16.8" customHeight="1">
      <c r="A934" s="38"/>
      <c r="B934" s="39"/>
      <c r="C934" s="257" t="s">
        <v>1</v>
      </c>
      <c r="D934" s="257" t="s">
        <v>5171</v>
      </c>
      <c r="E934" s="19" t="s">
        <v>1</v>
      </c>
      <c r="F934" s="258">
        <v>10.59</v>
      </c>
      <c r="G934" s="38"/>
      <c r="H934" s="39"/>
    </row>
    <row r="935" s="2" customFormat="1" ht="16.8" customHeight="1">
      <c r="A935" s="38"/>
      <c r="B935" s="39"/>
      <c r="C935" s="257" t="s">
        <v>1</v>
      </c>
      <c r="D935" s="257" t="s">
        <v>5094</v>
      </c>
      <c r="E935" s="19" t="s">
        <v>1</v>
      </c>
      <c r="F935" s="258">
        <v>0</v>
      </c>
      <c r="G935" s="38"/>
      <c r="H935" s="39"/>
    </row>
    <row r="936" s="2" customFormat="1" ht="16.8" customHeight="1">
      <c r="A936" s="38"/>
      <c r="B936" s="39"/>
      <c r="C936" s="257" t="s">
        <v>1</v>
      </c>
      <c r="D936" s="257" t="s">
        <v>5162</v>
      </c>
      <c r="E936" s="19" t="s">
        <v>1</v>
      </c>
      <c r="F936" s="258">
        <v>3.7200000000000002</v>
      </c>
      <c r="G936" s="38"/>
      <c r="H936" s="39"/>
    </row>
    <row r="937" s="2" customFormat="1" ht="16.8" customHeight="1">
      <c r="A937" s="38"/>
      <c r="B937" s="39"/>
      <c r="C937" s="257" t="s">
        <v>1</v>
      </c>
      <c r="D937" s="257" t="s">
        <v>5094</v>
      </c>
      <c r="E937" s="19" t="s">
        <v>1</v>
      </c>
      <c r="F937" s="258">
        <v>0</v>
      </c>
      <c r="G937" s="38"/>
      <c r="H937" s="39"/>
    </row>
    <row r="938" s="2" customFormat="1" ht="16.8" customHeight="1">
      <c r="A938" s="38"/>
      <c r="B938" s="39"/>
      <c r="C938" s="257" t="s">
        <v>1</v>
      </c>
      <c r="D938" s="257" t="s">
        <v>5111</v>
      </c>
      <c r="E938" s="19" t="s">
        <v>1</v>
      </c>
      <c r="F938" s="258">
        <v>16.600000000000001</v>
      </c>
      <c r="G938" s="38"/>
      <c r="H938" s="39"/>
    </row>
    <row r="939" s="2" customFormat="1" ht="16.8" customHeight="1">
      <c r="A939" s="38"/>
      <c r="B939" s="39"/>
      <c r="C939" s="257" t="s">
        <v>1</v>
      </c>
      <c r="D939" s="257" t="s">
        <v>5094</v>
      </c>
      <c r="E939" s="19" t="s">
        <v>1</v>
      </c>
      <c r="F939" s="258">
        <v>0</v>
      </c>
      <c r="G939" s="38"/>
      <c r="H939" s="39"/>
    </row>
    <row r="940" s="2" customFormat="1" ht="16.8" customHeight="1">
      <c r="A940" s="38"/>
      <c r="B940" s="39"/>
      <c r="C940" s="257" t="s">
        <v>1</v>
      </c>
      <c r="D940" s="257" t="s">
        <v>5152</v>
      </c>
      <c r="E940" s="19" t="s">
        <v>1</v>
      </c>
      <c r="F940" s="258">
        <v>9.0199999999999996</v>
      </c>
      <c r="G940" s="38"/>
      <c r="H940" s="39"/>
    </row>
    <row r="941" s="2" customFormat="1" ht="16.8" customHeight="1">
      <c r="A941" s="38"/>
      <c r="B941" s="39"/>
      <c r="C941" s="257" t="s">
        <v>1</v>
      </c>
      <c r="D941" s="257" t="s">
        <v>5094</v>
      </c>
      <c r="E941" s="19" t="s">
        <v>1</v>
      </c>
      <c r="F941" s="258">
        <v>0</v>
      </c>
      <c r="G941" s="38"/>
      <c r="H941" s="39"/>
    </row>
    <row r="942" s="2" customFormat="1" ht="16.8" customHeight="1">
      <c r="A942" s="38"/>
      <c r="B942" s="39"/>
      <c r="C942" s="257" t="s">
        <v>1</v>
      </c>
      <c r="D942" s="257" t="s">
        <v>5172</v>
      </c>
      <c r="E942" s="19" t="s">
        <v>1</v>
      </c>
      <c r="F942" s="258">
        <v>10.449999999999999</v>
      </c>
      <c r="G942" s="38"/>
      <c r="H942" s="39"/>
    </row>
    <row r="943" s="2" customFormat="1" ht="16.8" customHeight="1">
      <c r="A943" s="38"/>
      <c r="B943" s="39"/>
      <c r="C943" s="257" t="s">
        <v>1</v>
      </c>
      <c r="D943" s="257" t="s">
        <v>5094</v>
      </c>
      <c r="E943" s="19" t="s">
        <v>1</v>
      </c>
      <c r="F943" s="258">
        <v>0</v>
      </c>
      <c r="G943" s="38"/>
      <c r="H943" s="39"/>
    </row>
    <row r="944" s="2" customFormat="1" ht="16.8" customHeight="1">
      <c r="A944" s="38"/>
      <c r="B944" s="39"/>
      <c r="C944" s="257" t="s">
        <v>1</v>
      </c>
      <c r="D944" s="257" t="s">
        <v>5173</v>
      </c>
      <c r="E944" s="19" t="s">
        <v>1</v>
      </c>
      <c r="F944" s="258">
        <v>10.310000000000001</v>
      </c>
      <c r="G944" s="38"/>
      <c r="H944" s="39"/>
    </row>
    <row r="945" s="2" customFormat="1" ht="16.8" customHeight="1">
      <c r="A945" s="38"/>
      <c r="B945" s="39"/>
      <c r="C945" s="257" t="s">
        <v>1</v>
      </c>
      <c r="D945" s="257" t="s">
        <v>5094</v>
      </c>
      <c r="E945" s="19" t="s">
        <v>1</v>
      </c>
      <c r="F945" s="258">
        <v>0</v>
      </c>
      <c r="G945" s="38"/>
      <c r="H945" s="39"/>
    </row>
    <row r="946" s="2" customFormat="1" ht="16.8" customHeight="1">
      <c r="A946" s="38"/>
      <c r="B946" s="39"/>
      <c r="C946" s="257" t="s">
        <v>1</v>
      </c>
      <c r="D946" s="257" t="s">
        <v>5174</v>
      </c>
      <c r="E946" s="19" t="s">
        <v>1</v>
      </c>
      <c r="F946" s="258">
        <v>10.470000000000001</v>
      </c>
      <c r="G946" s="38"/>
      <c r="H946" s="39"/>
    </row>
    <row r="947" s="2" customFormat="1" ht="16.8" customHeight="1">
      <c r="A947" s="38"/>
      <c r="B947" s="39"/>
      <c r="C947" s="257" t="s">
        <v>1</v>
      </c>
      <c r="D947" s="257" t="s">
        <v>5094</v>
      </c>
      <c r="E947" s="19" t="s">
        <v>1</v>
      </c>
      <c r="F947" s="258">
        <v>0</v>
      </c>
      <c r="G947" s="38"/>
      <c r="H947" s="39"/>
    </row>
    <row r="948" s="2" customFormat="1" ht="16.8" customHeight="1">
      <c r="A948" s="38"/>
      <c r="B948" s="39"/>
      <c r="C948" s="257" t="s">
        <v>1</v>
      </c>
      <c r="D948" s="257" t="s">
        <v>5148</v>
      </c>
      <c r="E948" s="19" t="s">
        <v>1</v>
      </c>
      <c r="F948" s="258">
        <v>10.380000000000001</v>
      </c>
      <c r="G948" s="38"/>
      <c r="H948" s="39"/>
    </row>
    <row r="949" s="2" customFormat="1" ht="16.8" customHeight="1">
      <c r="A949" s="38"/>
      <c r="B949" s="39"/>
      <c r="C949" s="257" t="s">
        <v>1</v>
      </c>
      <c r="D949" s="257" t="s">
        <v>5094</v>
      </c>
      <c r="E949" s="19" t="s">
        <v>1</v>
      </c>
      <c r="F949" s="258">
        <v>0</v>
      </c>
      <c r="G949" s="38"/>
      <c r="H949" s="39"/>
    </row>
    <row r="950" s="2" customFormat="1" ht="16.8" customHeight="1">
      <c r="A950" s="38"/>
      <c r="B950" s="39"/>
      <c r="C950" s="257" t="s">
        <v>1</v>
      </c>
      <c r="D950" s="257" t="s">
        <v>5175</v>
      </c>
      <c r="E950" s="19" t="s">
        <v>1</v>
      </c>
      <c r="F950" s="258">
        <v>11.27</v>
      </c>
      <c r="G950" s="38"/>
      <c r="H950" s="39"/>
    </row>
    <row r="951" s="2" customFormat="1" ht="16.8" customHeight="1">
      <c r="A951" s="38"/>
      <c r="B951" s="39"/>
      <c r="C951" s="257" t="s">
        <v>1</v>
      </c>
      <c r="D951" s="257" t="s">
        <v>5094</v>
      </c>
      <c r="E951" s="19" t="s">
        <v>1</v>
      </c>
      <c r="F951" s="258">
        <v>0</v>
      </c>
      <c r="G951" s="38"/>
      <c r="H951" s="39"/>
    </row>
    <row r="952" s="2" customFormat="1" ht="16.8" customHeight="1">
      <c r="A952" s="38"/>
      <c r="B952" s="39"/>
      <c r="C952" s="257" t="s">
        <v>1</v>
      </c>
      <c r="D952" s="257" t="s">
        <v>5176</v>
      </c>
      <c r="E952" s="19" t="s">
        <v>1</v>
      </c>
      <c r="F952" s="258">
        <v>18.960000000000001</v>
      </c>
      <c r="G952" s="38"/>
      <c r="H952" s="39"/>
    </row>
    <row r="953" s="2" customFormat="1" ht="16.8" customHeight="1">
      <c r="A953" s="38"/>
      <c r="B953" s="39"/>
      <c r="C953" s="257" t="s">
        <v>1</v>
      </c>
      <c r="D953" s="257" t="s">
        <v>5094</v>
      </c>
      <c r="E953" s="19" t="s">
        <v>1</v>
      </c>
      <c r="F953" s="258">
        <v>0</v>
      </c>
      <c r="G953" s="38"/>
      <c r="H953" s="39"/>
    </row>
    <row r="954" s="2" customFormat="1" ht="16.8" customHeight="1">
      <c r="A954" s="38"/>
      <c r="B954" s="39"/>
      <c r="C954" s="257" t="s">
        <v>1</v>
      </c>
      <c r="D954" s="257" t="s">
        <v>5177</v>
      </c>
      <c r="E954" s="19" t="s">
        <v>1</v>
      </c>
      <c r="F954" s="258">
        <v>15.26</v>
      </c>
      <c r="G954" s="38"/>
      <c r="H954" s="39"/>
    </row>
    <row r="955" s="2" customFormat="1" ht="16.8" customHeight="1">
      <c r="A955" s="38"/>
      <c r="B955" s="39"/>
      <c r="C955" s="257" t="s">
        <v>1</v>
      </c>
      <c r="D955" s="257" t="s">
        <v>5094</v>
      </c>
      <c r="E955" s="19" t="s">
        <v>1</v>
      </c>
      <c r="F955" s="258">
        <v>0</v>
      </c>
      <c r="G955" s="38"/>
      <c r="H955" s="39"/>
    </row>
    <row r="956" s="2" customFormat="1" ht="16.8" customHeight="1">
      <c r="A956" s="38"/>
      <c r="B956" s="39"/>
      <c r="C956" s="257" t="s">
        <v>1</v>
      </c>
      <c r="D956" s="257" t="s">
        <v>5178</v>
      </c>
      <c r="E956" s="19" t="s">
        <v>1</v>
      </c>
      <c r="F956" s="258">
        <v>15.27</v>
      </c>
      <c r="G956" s="38"/>
      <c r="H956" s="39"/>
    </row>
    <row r="957" s="2" customFormat="1" ht="16.8" customHeight="1">
      <c r="A957" s="38"/>
      <c r="B957" s="39"/>
      <c r="C957" s="257" t="s">
        <v>1</v>
      </c>
      <c r="D957" s="257" t="s">
        <v>5094</v>
      </c>
      <c r="E957" s="19" t="s">
        <v>1</v>
      </c>
      <c r="F957" s="258">
        <v>0</v>
      </c>
      <c r="G957" s="38"/>
      <c r="H957" s="39"/>
    </row>
    <row r="958" s="2" customFormat="1" ht="16.8" customHeight="1">
      <c r="A958" s="38"/>
      <c r="B958" s="39"/>
      <c r="C958" s="257" t="s">
        <v>1</v>
      </c>
      <c r="D958" s="257" t="s">
        <v>5179</v>
      </c>
      <c r="E958" s="19" t="s">
        <v>1</v>
      </c>
      <c r="F958" s="258">
        <v>7.1799999999999997</v>
      </c>
      <c r="G958" s="38"/>
      <c r="H958" s="39"/>
    </row>
    <row r="959" s="2" customFormat="1" ht="16.8" customHeight="1">
      <c r="A959" s="38"/>
      <c r="B959" s="39"/>
      <c r="C959" s="257" t="s">
        <v>1</v>
      </c>
      <c r="D959" s="257" t="s">
        <v>5094</v>
      </c>
      <c r="E959" s="19" t="s">
        <v>1</v>
      </c>
      <c r="F959" s="258">
        <v>0</v>
      </c>
      <c r="G959" s="38"/>
      <c r="H959" s="39"/>
    </row>
    <row r="960" s="2" customFormat="1" ht="16.8" customHeight="1">
      <c r="A960" s="38"/>
      <c r="B960" s="39"/>
      <c r="C960" s="257" t="s">
        <v>1</v>
      </c>
      <c r="D960" s="257" t="s">
        <v>5132</v>
      </c>
      <c r="E960" s="19" t="s">
        <v>1</v>
      </c>
      <c r="F960" s="258">
        <v>1.1499999999999999</v>
      </c>
      <c r="G960" s="38"/>
      <c r="H960" s="39"/>
    </row>
    <row r="961" s="2" customFormat="1" ht="16.8" customHeight="1">
      <c r="A961" s="38"/>
      <c r="B961" s="39"/>
      <c r="C961" s="257" t="s">
        <v>1</v>
      </c>
      <c r="D961" s="257" t="s">
        <v>5094</v>
      </c>
      <c r="E961" s="19" t="s">
        <v>1</v>
      </c>
      <c r="F961" s="258">
        <v>0</v>
      </c>
      <c r="G961" s="38"/>
      <c r="H961" s="39"/>
    </row>
    <row r="962" s="2" customFormat="1" ht="16.8" customHeight="1">
      <c r="A962" s="38"/>
      <c r="B962" s="39"/>
      <c r="C962" s="257" t="s">
        <v>1</v>
      </c>
      <c r="D962" s="257" t="s">
        <v>5132</v>
      </c>
      <c r="E962" s="19" t="s">
        <v>1</v>
      </c>
      <c r="F962" s="258">
        <v>1.1499999999999999</v>
      </c>
      <c r="G962" s="38"/>
      <c r="H962" s="39"/>
    </row>
    <row r="963" s="2" customFormat="1" ht="16.8" customHeight="1">
      <c r="A963" s="38"/>
      <c r="B963" s="39"/>
      <c r="C963" s="257" t="s">
        <v>1</v>
      </c>
      <c r="D963" s="257" t="s">
        <v>5094</v>
      </c>
      <c r="E963" s="19" t="s">
        <v>1</v>
      </c>
      <c r="F963" s="258">
        <v>0</v>
      </c>
      <c r="G963" s="38"/>
      <c r="H963" s="39"/>
    </row>
    <row r="964" s="2" customFormat="1" ht="16.8" customHeight="1">
      <c r="A964" s="38"/>
      <c r="B964" s="39"/>
      <c r="C964" s="257" t="s">
        <v>1</v>
      </c>
      <c r="D964" s="257" t="s">
        <v>5132</v>
      </c>
      <c r="E964" s="19" t="s">
        <v>1</v>
      </c>
      <c r="F964" s="258">
        <v>1.1499999999999999</v>
      </c>
      <c r="G964" s="38"/>
      <c r="H964" s="39"/>
    </row>
    <row r="965" s="2" customFormat="1" ht="16.8" customHeight="1">
      <c r="A965" s="38"/>
      <c r="B965" s="39"/>
      <c r="C965" s="257" t="s">
        <v>1</v>
      </c>
      <c r="D965" s="257" t="s">
        <v>5094</v>
      </c>
      <c r="E965" s="19" t="s">
        <v>1</v>
      </c>
      <c r="F965" s="258">
        <v>0</v>
      </c>
      <c r="G965" s="38"/>
      <c r="H965" s="39"/>
    </row>
    <row r="966" s="2" customFormat="1" ht="16.8" customHeight="1">
      <c r="A966" s="38"/>
      <c r="B966" s="39"/>
      <c r="C966" s="257" t="s">
        <v>1</v>
      </c>
      <c r="D966" s="257" t="s">
        <v>5132</v>
      </c>
      <c r="E966" s="19" t="s">
        <v>1</v>
      </c>
      <c r="F966" s="258">
        <v>1.1499999999999999</v>
      </c>
      <c r="G966" s="38"/>
      <c r="H966" s="39"/>
    </row>
    <row r="967" s="2" customFormat="1" ht="16.8" customHeight="1">
      <c r="A967" s="38"/>
      <c r="B967" s="39"/>
      <c r="C967" s="257" t="s">
        <v>1</v>
      </c>
      <c r="D967" s="257" t="s">
        <v>5094</v>
      </c>
      <c r="E967" s="19" t="s">
        <v>1</v>
      </c>
      <c r="F967" s="258">
        <v>0</v>
      </c>
      <c r="G967" s="38"/>
      <c r="H967" s="39"/>
    </row>
    <row r="968" s="2" customFormat="1" ht="16.8" customHeight="1">
      <c r="A968" s="38"/>
      <c r="B968" s="39"/>
      <c r="C968" s="257" t="s">
        <v>1</v>
      </c>
      <c r="D968" s="257" t="s">
        <v>5132</v>
      </c>
      <c r="E968" s="19" t="s">
        <v>1</v>
      </c>
      <c r="F968" s="258">
        <v>1.1499999999999999</v>
      </c>
      <c r="G968" s="38"/>
      <c r="H968" s="39"/>
    </row>
    <row r="969" s="2" customFormat="1" ht="16.8" customHeight="1">
      <c r="A969" s="38"/>
      <c r="B969" s="39"/>
      <c r="C969" s="257" t="s">
        <v>1</v>
      </c>
      <c r="D969" s="257" t="s">
        <v>5094</v>
      </c>
      <c r="E969" s="19" t="s">
        <v>1</v>
      </c>
      <c r="F969" s="258">
        <v>0</v>
      </c>
      <c r="G969" s="38"/>
      <c r="H969" s="39"/>
    </row>
    <row r="970" s="2" customFormat="1" ht="16.8" customHeight="1">
      <c r="A970" s="38"/>
      <c r="B970" s="39"/>
      <c r="C970" s="257" t="s">
        <v>1</v>
      </c>
      <c r="D970" s="257" t="s">
        <v>5132</v>
      </c>
      <c r="E970" s="19" t="s">
        <v>1</v>
      </c>
      <c r="F970" s="258">
        <v>1.1499999999999999</v>
      </c>
      <c r="G970" s="38"/>
      <c r="H970" s="39"/>
    </row>
    <row r="971" s="2" customFormat="1" ht="16.8" customHeight="1">
      <c r="A971" s="38"/>
      <c r="B971" s="39"/>
      <c r="C971" s="257" t="s">
        <v>1</v>
      </c>
      <c r="D971" s="257" t="s">
        <v>5094</v>
      </c>
      <c r="E971" s="19" t="s">
        <v>1</v>
      </c>
      <c r="F971" s="258">
        <v>0</v>
      </c>
      <c r="G971" s="38"/>
      <c r="H971" s="39"/>
    </row>
    <row r="972" s="2" customFormat="1" ht="16.8" customHeight="1">
      <c r="A972" s="38"/>
      <c r="B972" s="39"/>
      <c r="C972" s="257" t="s">
        <v>1</v>
      </c>
      <c r="D972" s="257" t="s">
        <v>5132</v>
      </c>
      <c r="E972" s="19" t="s">
        <v>1</v>
      </c>
      <c r="F972" s="258">
        <v>1.1499999999999999</v>
      </c>
      <c r="G972" s="38"/>
      <c r="H972" s="39"/>
    </row>
    <row r="973" s="2" customFormat="1" ht="16.8" customHeight="1">
      <c r="A973" s="38"/>
      <c r="B973" s="39"/>
      <c r="C973" s="257" t="s">
        <v>1</v>
      </c>
      <c r="D973" s="257" t="s">
        <v>5094</v>
      </c>
      <c r="E973" s="19" t="s">
        <v>1</v>
      </c>
      <c r="F973" s="258">
        <v>0</v>
      </c>
      <c r="G973" s="38"/>
      <c r="H973" s="39"/>
    </row>
    <row r="974" s="2" customFormat="1" ht="16.8" customHeight="1">
      <c r="A974" s="38"/>
      <c r="B974" s="39"/>
      <c r="C974" s="257" t="s">
        <v>1</v>
      </c>
      <c r="D974" s="257" t="s">
        <v>5132</v>
      </c>
      <c r="E974" s="19" t="s">
        <v>1</v>
      </c>
      <c r="F974" s="258">
        <v>1.1499999999999999</v>
      </c>
      <c r="G974" s="38"/>
      <c r="H974" s="39"/>
    </row>
    <row r="975" s="2" customFormat="1" ht="16.8" customHeight="1">
      <c r="A975" s="38"/>
      <c r="B975" s="39"/>
      <c r="C975" s="257" t="s">
        <v>1</v>
      </c>
      <c r="D975" s="257" t="s">
        <v>5094</v>
      </c>
      <c r="E975" s="19" t="s">
        <v>1</v>
      </c>
      <c r="F975" s="258">
        <v>0</v>
      </c>
      <c r="G975" s="38"/>
      <c r="H975" s="39"/>
    </row>
    <row r="976" s="2" customFormat="1" ht="16.8" customHeight="1">
      <c r="A976" s="38"/>
      <c r="B976" s="39"/>
      <c r="C976" s="257" t="s">
        <v>1</v>
      </c>
      <c r="D976" s="257" t="s">
        <v>5180</v>
      </c>
      <c r="E976" s="19" t="s">
        <v>1</v>
      </c>
      <c r="F976" s="258">
        <v>14.789999999999999</v>
      </c>
      <c r="G976" s="38"/>
      <c r="H976" s="39"/>
    </row>
    <row r="977" s="2" customFormat="1" ht="16.8" customHeight="1">
      <c r="A977" s="38"/>
      <c r="B977" s="39"/>
      <c r="C977" s="257" t="s">
        <v>1</v>
      </c>
      <c r="D977" s="257" t="s">
        <v>5094</v>
      </c>
      <c r="E977" s="19" t="s">
        <v>1</v>
      </c>
      <c r="F977" s="258">
        <v>0</v>
      </c>
      <c r="G977" s="38"/>
      <c r="H977" s="39"/>
    </row>
    <row r="978" s="2" customFormat="1" ht="16.8" customHeight="1">
      <c r="A978" s="38"/>
      <c r="B978" s="39"/>
      <c r="C978" s="257" t="s">
        <v>1</v>
      </c>
      <c r="D978" s="257" t="s">
        <v>5181</v>
      </c>
      <c r="E978" s="19" t="s">
        <v>1</v>
      </c>
      <c r="F978" s="258">
        <v>40.57</v>
      </c>
      <c r="G978" s="38"/>
      <c r="H978" s="39"/>
    </row>
    <row r="979" s="2" customFormat="1" ht="16.8" customHeight="1">
      <c r="A979" s="38"/>
      <c r="B979" s="39"/>
      <c r="C979" s="257" t="s">
        <v>1</v>
      </c>
      <c r="D979" s="257" t="s">
        <v>5094</v>
      </c>
      <c r="E979" s="19" t="s">
        <v>1</v>
      </c>
      <c r="F979" s="258">
        <v>0</v>
      </c>
      <c r="G979" s="38"/>
      <c r="H979" s="39"/>
    </row>
    <row r="980" s="2" customFormat="1" ht="16.8" customHeight="1">
      <c r="A980" s="38"/>
      <c r="B980" s="39"/>
      <c r="C980" s="257" t="s">
        <v>1</v>
      </c>
      <c r="D980" s="257" t="s">
        <v>5176</v>
      </c>
      <c r="E980" s="19" t="s">
        <v>1</v>
      </c>
      <c r="F980" s="258">
        <v>18.960000000000001</v>
      </c>
      <c r="G980" s="38"/>
      <c r="H980" s="39"/>
    </row>
    <row r="981" s="2" customFormat="1" ht="16.8" customHeight="1">
      <c r="A981" s="38"/>
      <c r="B981" s="39"/>
      <c r="C981" s="257" t="s">
        <v>1</v>
      </c>
      <c r="D981" s="257" t="s">
        <v>5094</v>
      </c>
      <c r="E981" s="19" t="s">
        <v>1</v>
      </c>
      <c r="F981" s="258">
        <v>0</v>
      </c>
      <c r="G981" s="38"/>
      <c r="H981" s="39"/>
    </row>
    <row r="982" s="2" customFormat="1" ht="16.8" customHeight="1">
      <c r="A982" s="38"/>
      <c r="B982" s="39"/>
      <c r="C982" s="257" t="s">
        <v>1</v>
      </c>
      <c r="D982" s="257" t="s">
        <v>5182</v>
      </c>
      <c r="E982" s="19" t="s">
        <v>1</v>
      </c>
      <c r="F982" s="258">
        <v>4.2199999999999998</v>
      </c>
      <c r="G982" s="38"/>
      <c r="H982" s="39"/>
    </row>
    <row r="983" s="2" customFormat="1" ht="16.8" customHeight="1">
      <c r="A983" s="38"/>
      <c r="B983" s="39"/>
      <c r="C983" s="257" t="s">
        <v>1</v>
      </c>
      <c r="D983" s="257" t="s">
        <v>5094</v>
      </c>
      <c r="E983" s="19" t="s">
        <v>1</v>
      </c>
      <c r="F983" s="258">
        <v>0</v>
      </c>
      <c r="G983" s="38"/>
      <c r="H983" s="39"/>
    </row>
    <row r="984" s="2" customFormat="1" ht="16.8" customHeight="1">
      <c r="A984" s="38"/>
      <c r="B984" s="39"/>
      <c r="C984" s="257" t="s">
        <v>1</v>
      </c>
      <c r="D984" s="257" t="s">
        <v>5183</v>
      </c>
      <c r="E984" s="19" t="s">
        <v>1</v>
      </c>
      <c r="F984" s="258">
        <v>12.279999999999999</v>
      </c>
      <c r="G984" s="38"/>
      <c r="H984" s="39"/>
    </row>
    <row r="985" s="2" customFormat="1" ht="16.8" customHeight="1">
      <c r="A985" s="38"/>
      <c r="B985" s="39"/>
      <c r="C985" s="257" t="s">
        <v>1</v>
      </c>
      <c r="D985" s="257" t="s">
        <v>5094</v>
      </c>
      <c r="E985" s="19" t="s">
        <v>1</v>
      </c>
      <c r="F985" s="258">
        <v>0</v>
      </c>
      <c r="G985" s="38"/>
      <c r="H985" s="39"/>
    </row>
    <row r="986" s="2" customFormat="1" ht="16.8" customHeight="1">
      <c r="A986" s="38"/>
      <c r="B986" s="39"/>
      <c r="C986" s="257" t="s">
        <v>1</v>
      </c>
      <c r="D986" s="257" t="s">
        <v>5184</v>
      </c>
      <c r="E986" s="19" t="s">
        <v>1</v>
      </c>
      <c r="F986" s="258">
        <v>10.640000000000001</v>
      </c>
      <c r="G986" s="38"/>
      <c r="H986" s="39"/>
    </row>
    <row r="987" s="2" customFormat="1" ht="16.8" customHeight="1">
      <c r="A987" s="38"/>
      <c r="B987" s="39"/>
      <c r="C987" s="257" t="s">
        <v>1</v>
      </c>
      <c r="D987" s="257" t="s">
        <v>5094</v>
      </c>
      <c r="E987" s="19" t="s">
        <v>1</v>
      </c>
      <c r="F987" s="258">
        <v>0</v>
      </c>
      <c r="G987" s="38"/>
      <c r="H987" s="39"/>
    </row>
    <row r="988" s="2" customFormat="1" ht="16.8" customHeight="1">
      <c r="A988" s="38"/>
      <c r="B988" s="39"/>
      <c r="C988" s="257" t="s">
        <v>1</v>
      </c>
      <c r="D988" s="257" t="s">
        <v>5185</v>
      </c>
      <c r="E988" s="19" t="s">
        <v>1</v>
      </c>
      <c r="F988" s="258">
        <v>12.07</v>
      </c>
      <c r="G988" s="38"/>
      <c r="H988" s="39"/>
    </row>
    <row r="989" s="2" customFormat="1" ht="16.8" customHeight="1">
      <c r="A989" s="38"/>
      <c r="B989" s="39"/>
      <c r="C989" s="257" t="s">
        <v>1</v>
      </c>
      <c r="D989" s="257" t="s">
        <v>5094</v>
      </c>
      <c r="E989" s="19" t="s">
        <v>1</v>
      </c>
      <c r="F989" s="258">
        <v>0</v>
      </c>
      <c r="G989" s="38"/>
      <c r="H989" s="39"/>
    </row>
    <row r="990" s="2" customFormat="1" ht="16.8" customHeight="1">
      <c r="A990" s="38"/>
      <c r="B990" s="39"/>
      <c r="C990" s="257" t="s">
        <v>1</v>
      </c>
      <c r="D990" s="257" t="s">
        <v>5127</v>
      </c>
      <c r="E990" s="19" t="s">
        <v>1</v>
      </c>
      <c r="F990" s="258">
        <v>6.1200000000000001</v>
      </c>
      <c r="G990" s="38"/>
      <c r="H990" s="39"/>
    </row>
    <row r="991" s="2" customFormat="1" ht="16.8" customHeight="1">
      <c r="A991" s="38"/>
      <c r="B991" s="39"/>
      <c r="C991" s="257" t="s">
        <v>1</v>
      </c>
      <c r="D991" s="257" t="s">
        <v>5094</v>
      </c>
      <c r="E991" s="19" t="s">
        <v>1</v>
      </c>
      <c r="F991" s="258">
        <v>0</v>
      </c>
      <c r="G991" s="38"/>
      <c r="H991" s="39"/>
    </row>
    <row r="992" s="2" customFormat="1" ht="16.8" customHeight="1">
      <c r="A992" s="38"/>
      <c r="B992" s="39"/>
      <c r="C992" s="257" t="s">
        <v>1</v>
      </c>
      <c r="D992" s="257" t="s">
        <v>4948</v>
      </c>
      <c r="E992" s="19" t="s">
        <v>1</v>
      </c>
      <c r="F992" s="258">
        <v>3.0099999999999998</v>
      </c>
      <c r="G992" s="38"/>
      <c r="H992" s="39"/>
    </row>
    <row r="993" s="2" customFormat="1" ht="16.8" customHeight="1">
      <c r="A993" s="38"/>
      <c r="B993" s="39"/>
      <c r="C993" s="257" t="s">
        <v>1</v>
      </c>
      <c r="D993" s="257" t="s">
        <v>5094</v>
      </c>
      <c r="E993" s="19" t="s">
        <v>1</v>
      </c>
      <c r="F993" s="258">
        <v>0</v>
      </c>
      <c r="G993" s="38"/>
      <c r="H993" s="39"/>
    </row>
    <row r="994" s="2" customFormat="1" ht="16.8" customHeight="1">
      <c r="A994" s="38"/>
      <c r="B994" s="39"/>
      <c r="C994" s="257" t="s">
        <v>1</v>
      </c>
      <c r="D994" s="257" t="s">
        <v>5186</v>
      </c>
      <c r="E994" s="19" t="s">
        <v>1</v>
      </c>
      <c r="F994" s="258">
        <v>86.099999999999994</v>
      </c>
      <c r="G994" s="38"/>
      <c r="H994" s="39"/>
    </row>
    <row r="995" s="2" customFormat="1" ht="16.8" customHeight="1">
      <c r="A995" s="38"/>
      <c r="B995" s="39"/>
      <c r="C995" s="257" t="s">
        <v>1</v>
      </c>
      <c r="D995" s="257" t="s">
        <v>5094</v>
      </c>
      <c r="E995" s="19" t="s">
        <v>1</v>
      </c>
      <c r="F995" s="258">
        <v>0</v>
      </c>
      <c r="G995" s="38"/>
      <c r="H995" s="39"/>
    </row>
    <row r="996" s="2" customFormat="1" ht="16.8" customHeight="1">
      <c r="A996" s="38"/>
      <c r="B996" s="39"/>
      <c r="C996" s="257" t="s">
        <v>1</v>
      </c>
      <c r="D996" s="257" t="s">
        <v>5187</v>
      </c>
      <c r="E996" s="19" t="s">
        <v>1</v>
      </c>
      <c r="F996" s="258">
        <v>13.800000000000001</v>
      </c>
      <c r="G996" s="38"/>
      <c r="H996" s="39"/>
    </row>
    <row r="997" s="2" customFormat="1" ht="16.8" customHeight="1">
      <c r="A997" s="38"/>
      <c r="B997" s="39"/>
      <c r="C997" s="257" t="s">
        <v>1</v>
      </c>
      <c r="D997" s="257" t="s">
        <v>5094</v>
      </c>
      <c r="E997" s="19" t="s">
        <v>1</v>
      </c>
      <c r="F997" s="258">
        <v>0</v>
      </c>
      <c r="G997" s="38"/>
      <c r="H997" s="39"/>
    </row>
    <row r="998" s="2" customFormat="1" ht="16.8" customHeight="1">
      <c r="A998" s="38"/>
      <c r="B998" s="39"/>
      <c r="C998" s="257" t="s">
        <v>1</v>
      </c>
      <c r="D998" s="257" t="s">
        <v>5188</v>
      </c>
      <c r="E998" s="19" t="s">
        <v>1</v>
      </c>
      <c r="F998" s="258">
        <v>12.93</v>
      </c>
      <c r="G998" s="38"/>
      <c r="H998" s="39"/>
    </row>
    <row r="999" s="2" customFormat="1" ht="16.8" customHeight="1">
      <c r="A999" s="38"/>
      <c r="B999" s="39"/>
      <c r="C999" s="257" t="s">
        <v>1</v>
      </c>
      <c r="D999" s="257" t="s">
        <v>5094</v>
      </c>
      <c r="E999" s="19" t="s">
        <v>1</v>
      </c>
      <c r="F999" s="258">
        <v>0</v>
      </c>
      <c r="G999" s="38"/>
      <c r="H999" s="39"/>
    </row>
    <row r="1000" s="2" customFormat="1" ht="16.8" customHeight="1">
      <c r="A1000" s="38"/>
      <c r="B1000" s="39"/>
      <c r="C1000" s="257" t="s">
        <v>1</v>
      </c>
      <c r="D1000" s="257" t="s">
        <v>5189</v>
      </c>
      <c r="E1000" s="19" t="s">
        <v>1</v>
      </c>
      <c r="F1000" s="258">
        <v>11.44</v>
      </c>
      <c r="G1000" s="38"/>
      <c r="H1000" s="39"/>
    </row>
    <row r="1001" s="2" customFormat="1" ht="16.8" customHeight="1">
      <c r="A1001" s="38"/>
      <c r="B1001" s="39"/>
      <c r="C1001" s="257" t="s">
        <v>1</v>
      </c>
      <c r="D1001" s="257" t="s">
        <v>5094</v>
      </c>
      <c r="E1001" s="19" t="s">
        <v>1</v>
      </c>
      <c r="F1001" s="258">
        <v>0</v>
      </c>
      <c r="G1001" s="38"/>
      <c r="H1001" s="39"/>
    </row>
    <row r="1002" s="2" customFormat="1" ht="16.8" customHeight="1">
      <c r="A1002" s="38"/>
      <c r="B1002" s="39"/>
      <c r="C1002" s="257" t="s">
        <v>1</v>
      </c>
      <c r="D1002" s="257" t="s">
        <v>5190</v>
      </c>
      <c r="E1002" s="19" t="s">
        <v>1</v>
      </c>
      <c r="F1002" s="258">
        <v>206.41999999999999</v>
      </c>
      <c r="G1002" s="38"/>
      <c r="H1002" s="39"/>
    </row>
    <row r="1003" s="2" customFormat="1" ht="16.8" customHeight="1">
      <c r="A1003" s="38"/>
      <c r="B1003" s="39"/>
      <c r="C1003" s="257" t="s">
        <v>1</v>
      </c>
      <c r="D1003" s="257" t="s">
        <v>5094</v>
      </c>
      <c r="E1003" s="19" t="s">
        <v>1</v>
      </c>
      <c r="F1003" s="258">
        <v>0</v>
      </c>
      <c r="G1003" s="38"/>
      <c r="H1003" s="39"/>
    </row>
    <row r="1004" s="2" customFormat="1" ht="16.8" customHeight="1">
      <c r="A1004" s="38"/>
      <c r="B1004" s="39"/>
      <c r="C1004" s="257" t="s">
        <v>1</v>
      </c>
      <c r="D1004" s="257" t="s">
        <v>5191</v>
      </c>
      <c r="E1004" s="19" t="s">
        <v>1</v>
      </c>
      <c r="F1004" s="258">
        <v>24.800000000000001</v>
      </c>
      <c r="G1004" s="38"/>
      <c r="H1004" s="39"/>
    </row>
    <row r="1005" s="2" customFormat="1" ht="16.8" customHeight="1">
      <c r="A1005" s="38"/>
      <c r="B1005" s="39"/>
      <c r="C1005" s="257" t="s">
        <v>1</v>
      </c>
      <c r="D1005" s="257" t="s">
        <v>5094</v>
      </c>
      <c r="E1005" s="19" t="s">
        <v>1</v>
      </c>
      <c r="F1005" s="258">
        <v>0</v>
      </c>
      <c r="G1005" s="38"/>
      <c r="H1005" s="39"/>
    </row>
    <row r="1006" s="2" customFormat="1" ht="16.8" customHeight="1">
      <c r="A1006" s="38"/>
      <c r="B1006" s="39"/>
      <c r="C1006" s="257" t="s">
        <v>1</v>
      </c>
      <c r="D1006" s="257" t="s">
        <v>5192</v>
      </c>
      <c r="E1006" s="19" t="s">
        <v>1</v>
      </c>
      <c r="F1006" s="258">
        <v>13.9</v>
      </c>
      <c r="G1006" s="38"/>
      <c r="H1006" s="39"/>
    </row>
    <row r="1007" s="2" customFormat="1" ht="16.8" customHeight="1">
      <c r="A1007" s="38"/>
      <c r="B1007" s="39"/>
      <c r="C1007" s="257" t="s">
        <v>1</v>
      </c>
      <c r="D1007" s="257" t="s">
        <v>5094</v>
      </c>
      <c r="E1007" s="19" t="s">
        <v>1</v>
      </c>
      <c r="F1007" s="258">
        <v>0</v>
      </c>
      <c r="G1007" s="38"/>
      <c r="H1007" s="39"/>
    </row>
    <row r="1008" s="2" customFormat="1" ht="16.8" customHeight="1">
      <c r="A1008" s="38"/>
      <c r="B1008" s="39"/>
      <c r="C1008" s="257" t="s">
        <v>1</v>
      </c>
      <c r="D1008" s="257" t="s">
        <v>5108</v>
      </c>
      <c r="E1008" s="19" t="s">
        <v>1</v>
      </c>
      <c r="F1008" s="258">
        <v>20.859999999999999</v>
      </c>
      <c r="G1008" s="38"/>
      <c r="H1008" s="39"/>
    </row>
    <row r="1009" s="2" customFormat="1" ht="16.8" customHeight="1">
      <c r="A1009" s="38"/>
      <c r="B1009" s="39"/>
      <c r="C1009" s="257" t="s">
        <v>1</v>
      </c>
      <c r="D1009" s="257" t="s">
        <v>5094</v>
      </c>
      <c r="E1009" s="19" t="s">
        <v>1</v>
      </c>
      <c r="F1009" s="258">
        <v>0</v>
      </c>
      <c r="G1009" s="38"/>
      <c r="H1009" s="39"/>
    </row>
    <row r="1010" s="2" customFormat="1" ht="16.8" customHeight="1">
      <c r="A1010" s="38"/>
      <c r="B1010" s="39"/>
      <c r="C1010" s="257" t="s">
        <v>1</v>
      </c>
      <c r="D1010" s="257" t="s">
        <v>5108</v>
      </c>
      <c r="E1010" s="19" t="s">
        <v>1</v>
      </c>
      <c r="F1010" s="258">
        <v>20.859999999999999</v>
      </c>
      <c r="G1010" s="38"/>
      <c r="H1010" s="39"/>
    </row>
    <row r="1011" s="2" customFormat="1" ht="16.8" customHeight="1">
      <c r="A1011" s="38"/>
      <c r="B1011" s="39"/>
      <c r="C1011" s="257" t="s">
        <v>1</v>
      </c>
      <c r="D1011" s="257" t="s">
        <v>5094</v>
      </c>
      <c r="E1011" s="19" t="s">
        <v>1</v>
      </c>
      <c r="F1011" s="258">
        <v>0</v>
      </c>
      <c r="G1011" s="38"/>
      <c r="H1011" s="39"/>
    </row>
    <row r="1012" s="2" customFormat="1" ht="16.8" customHeight="1">
      <c r="A1012" s="38"/>
      <c r="B1012" s="39"/>
      <c r="C1012" s="257" t="s">
        <v>1</v>
      </c>
      <c r="D1012" s="257" t="s">
        <v>5193</v>
      </c>
      <c r="E1012" s="19" t="s">
        <v>1</v>
      </c>
      <c r="F1012" s="258">
        <v>8.1199999999999992</v>
      </c>
      <c r="G1012" s="38"/>
      <c r="H1012" s="39"/>
    </row>
    <row r="1013" s="2" customFormat="1" ht="16.8" customHeight="1">
      <c r="A1013" s="38"/>
      <c r="B1013" s="39"/>
      <c r="C1013" s="257" t="s">
        <v>1</v>
      </c>
      <c r="D1013" s="257" t="s">
        <v>5094</v>
      </c>
      <c r="E1013" s="19" t="s">
        <v>1</v>
      </c>
      <c r="F1013" s="258">
        <v>0</v>
      </c>
      <c r="G1013" s="38"/>
      <c r="H1013" s="39"/>
    </row>
    <row r="1014" s="2" customFormat="1" ht="16.8" customHeight="1">
      <c r="A1014" s="38"/>
      <c r="B1014" s="39"/>
      <c r="C1014" s="257" t="s">
        <v>1</v>
      </c>
      <c r="D1014" s="257" t="s">
        <v>5194</v>
      </c>
      <c r="E1014" s="19" t="s">
        <v>1</v>
      </c>
      <c r="F1014" s="258">
        <v>17.710000000000001</v>
      </c>
      <c r="G1014" s="38"/>
      <c r="H1014" s="39"/>
    </row>
    <row r="1015" s="2" customFormat="1" ht="16.8" customHeight="1">
      <c r="A1015" s="38"/>
      <c r="B1015" s="39"/>
      <c r="C1015" s="257" t="s">
        <v>1</v>
      </c>
      <c r="D1015" s="257" t="s">
        <v>5094</v>
      </c>
      <c r="E1015" s="19" t="s">
        <v>1</v>
      </c>
      <c r="F1015" s="258">
        <v>0</v>
      </c>
      <c r="G1015" s="38"/>
      <c r="H1015" s="39"/>
    </row>
    <row r="1016" s="2" customFormat="1" ht="16.8" customHeight="1">
      <c r="A1016" s="38"/>
      <c r="B1016" s="39"/>
      <c r="C1016" s="257" t="s">
        <v>1</v>
      </c>
      <c r="D1016" s="257" t="s">
        <v>5195</v>
      </c>
      <c r="E1016" s="19" t="s">
        <v>1</v>
      </c>
      <c r="F1016" s="258">
        <v>15.300000000000001</v>
      </c>
      <c r="G1016" s="38"/>
      <c r="H1016" s="39"/>
    </row>
    <row r="1017" s="2" customFormat="1" ht="16.8" customHeight="1">
      <c r="A1017" s="38"/>
      <c r="B1017" s="39"/>
      <c r="C1017" s="257" t="s">
        <v>1</v>
      </c>
      <c r="D1017" s="257" t="s">
        <v>5094</v>
      </c>
      <c r="E1017" s="19" t="s">
        <v>1</v>
      </c>
      <c r="F1017" s="258">
        <v>0</v>
      </c>
      <c r="G1017" s="38"/>
      <c r="H1017" s="39"/>
    </row>
    <row r="1018" s="2" customFormat="1" ht="16.8" customHeight="1">
      <c r="A1018" s="38"/>
      <c r="B1018" s="39"/>
      <c r="C1018" s="257" t="s">
        <v>1</v>
      </c>
      <c r="D1018" s="257" t="s">
        <v>5196</v>
      </c>
      <c r="E1018" s="19" t="s">
        <v>1</v>
      </c>
      <c r="F1018" s="258">
        <v>15.67</v>
      </c>
      <c r="G1018" s="38"/>
      <c r="H1018" s="39"/>
    </row>
    <row r="1019" s="2" customFormat="1" ht="16.8" customHeight="1">
      <c r="A1019" s="38"/>
      <c r="B1019" s="39"/>
      <c r="C1019" s="257" t="s">
        <v>1</v>
      </c>
      <c r="D1019" s="257" t="s">
        <v>5094</v>
      </c>
      <c r="E1019" s="19" t="s">
        <v>1</v>
      </c>
      <c r="F1019" s="258">
        <v>0</v>
      </c>
      <c r="G1019" s="38"/>
      <c r="H1019" s="39"/>
    </row>
    <row r="1020" s="2" customFormat="1" ht="16.8" customHeight="1">
      <c r="A1020" s="38"/>
      <c r="B1020" s="39"/>
      <c r="C1020" s="257" t="s">
        <v>1</v>
      </c>
      <c r="D1020" s="257" t="s">
        <v>5197</v>
      </c>
      <c r="E1020" s="19" t="s">
        <v>1</v>
      </c>
      <c r="F1020" s="258">
        <v>17.460000000000001</v>
      </c>
      <c r="G1020" s="38"/>
      <c r="H1020" s="39"/>
    </row>
    <row r="1021" s="2" customFormat="1" ht="16.8" customHeight="1">
      <c r="A1021" s="38"/>
      <c r="B1021" s="39"/>
      <c r="C1021" s="257" t="s">
        <v>1</v>
      </c>
      <c r="D1021" s="257" t="s">
        <v>5094</v>
      </c>
      <c r="E1021" s="19" t="s">
        <v>1</v>
      </c>
      <c r="F1021" s="258">
        <v>0</v>
      </c>
      <c r="G1021" s="38"/>
      <c r="H1021" s="39"/>
    </row>
    <row r="1022" s="2" customFormat="1" ht="16.8" customHeight="1">
      <c r="A1022" s="38"/>
      <c r="B1022" s="39"/>
      <c r="C1022" s="257" t="s">
        <v>1</v>
      </c>
      <c r="D1022" s="257" t="s">
        <v>5019</v>
      </c>
      <c r="E1022" s="19" t="s">
        <v>1</v>
      </c>
      <c r="F1022" s="258">
        <v>32.310000000000002</v>
      </c>
      <c r="G1022" s="38"/>
      <c r="H1022" s="39"/>
    </row>
    <row r="1023" s="2" customFormat="1" ht="16.8" customHeight="1">
      <c r="A1023" s="38"/>
      <c r="B1023" s="39"/>
      <c r="C1023" s="257" t="s">
        <v>1</v>
      </c>
      <c r="D1023" s="257" t="s">
        <v>5094</v>
      </c>
      <c r="E1023" s="19" t="s">
        <v>1</v>
      </c>
      <c r="F1023" s="258">
        <v>0</v>
      </c>
      <c r="G1023" s="38"/>
      <c r="H1023" s="39"/>
    </row>
    <row r="1024" s="2" customFormat="1" ht="16.8" customHeight="1">
      <c r="A1024" s="38"/>
      <c r="B1024" s="39"/>
      <c r="C1024" s="257" t="s">
        <v>1</v>
      </c>
      <c r="D1024" s="257" t="s">
        <v>5198</v>
      </c>
      <c r="E1024" s="19" t="s">
        <v>1</v>
      </c>
      <c r="F1024" s="258">
        <v>8.1099999999999994</v>
      </c>
      <c r="G1024" s="38"/>
      <c r="H1024" s="39"/>
    </row>
    <row r="1025" s="2" customFormat="1" ht="16.8" customHeight="1">
      <c r="A1025" s="38"/>
      <c r="B1025" s="39"/>
      <c r="C1025" s="257" t="s">
        <v>1</v>
      </c>
      <c r="D1025" s="257" t="s">
        <v>5094</v>
      </c>
      <c r="E1025" s="19" t="s">
        <v>1</v>
      </c>
      <c r="F1025" s="258">
        <v>0</v>
      </c>
      <c r="G1025" s="38"/>
      <c r="H1025" s="39"/>
    </row>
    <row r="1026" s="2" customFormat="1" ht="16.8" customHeight="1">
      <c r="A1026" s="38"/>
      <c r="B1026" s="39"/>
      <c r="C1026" s="257" t="s">
        <v>1</v>
      </c>
      <c r="D1026" s="257" t="s">
        <v>5157</v>
      </c>
      <c r="E1026" s="19" t="s">
        <v>1</v>
      </c>
      <c r="F1026" s="258">
        <v>16.609999999999999</v>
      </c>
      <c r="G1026" s="38"/>
      <c r="H1026" s="39"/>
    </row>
    <row r="1027" s="2" customFormat="1" ht="16.8" customHeight="1">
      <c r="A1027" s="38"/>
      <c r="B1027" s="39"/>
      <c r="C1027" s="257" t="s">
        <v>1</v>
      </c>
      <c r="D1027" s="257" t="s">
        <v>5094</v>
      </c>
      <c r="E1027" s="19" t="s">
        <v>1</v>
      </c>
      <c r="F1027" s="258">
        <v>0</v>
      </c>
      <c r="G1027" s="38"/>
      <c r="H1027" s="39"/>
    </row>
    <row r="1028" s="2" customFormat="1" ht="16.8" customHeight="1">
      <c r="A1028" s="38"/>
      <c r="B1028" s="39"/>
      <c r="C1028" s="257" t="s">
        <v>1</v>
      </c>
      <c r="D1028" s="257" t="s">
        <v>5199</v>
      </c>
      <c r="E1028" s="19" t="s">
        <v>1</v>
      </c>
      <c r="F1028" s="258">
        <v>16.399999999999999</v>
      </c>
      <c r="G1028" s="38"/>
      <c r="H1028" s="39"/>
    </row>
    <row r="1029" s="2" customFormat="1" ht="16.8" customHeight="1">
      <c r="A1029" s="38"/>
      <c r="B1029" s="39"/>
      <c r="C1029" s="257" t="s">
        <v>1</v>
      </c>
      <c r="D1029" s="257" t="s">
        <v>5094</v>
      </c>
      <c r="E1029" s="19" t="s">
        <v>1</v>
      </c>
      <c r="F1029" s="258">
        <v>0</v>
      </c>
      <c r="G1029" s="38"/>
      <c r="H1029" s="39"/>
    </row>
    <row r="1030" s="2" customFormat="1" ht="16.8" customHeight="1">
      <c r="A1030" s="38"/>
      <c r="B1030" s="39"/>
      <c r="C1030" s="257" t="s">
        <v>1</v>
      </c>
      <c r="D1030" s="257" t="s">
        <v>5200</v>
      </c>
      <c r="E1030" s="19" t="s">
        <v>1</v>
      </c>
      <c r="F1030" s="258">
        <v>3.71</v>
      </c>
      <c r="G1030" s="38"/>
      <c r="H1030" s="39"/>
    </row>
    <row r="1031" s="2" customFormat="1" ht="16.8" customHeight="1">
      <c r="A1031" s="38"/>
      <c r="B1031" s="39"/>
      <c r="C1031" s="257" t="s">
        <v>1</v>
      </c>
      <c r="D1031" s="257" t="s">
        <v>5094</v>
      </c>
      <c r="E1031" s="19" t="s">
        <v>1</v>
      </c>
      <c r="F1031" s="258">
        <v>0</v>
      </c>
      <c r="G1031" s="38"/>
      <c r="H1031" s="39"/>
    </row>
    <row r="1032" s="2" customFormat="1" ht="16.8" customHeight="1">
      <c r="A1032" s="38"/>
      <c r="B1032" s="39"/>
      <c r="C1032" s="257" t="s">
        <v>1</v>
      </c>
      <c r="D1032" s="257" t="s">
        <v>5105</v>
      </c>
      <c r="E1032" s="19" t="s">
        <v>1</v>
      </c>
      <c r="F1032" s="258">
        <v>3.73</v>
      </c>
      <c r="G1032" s="38"/>
      <c r="H1032" s="39"/>
    </row>
    <row r="1033" s="2" customFormat="1" ht="16.8" customHeight="1">
      <c r="A1033" s="38"/>
      <c r="B1033" s="39"/>
      <c r="C1033" s="257" t="s">
        <v>1</v>
      </c>
      <c r="D1033" s="257" t="s">
        <v>5094</v>
      </c>
      <c r="E1033" s="19" t="s">
        <v>1</v>
      </c>
      <c r="F1033" s="258">
        <v>0</v>
      </c>
      <c r="G1033" s="38"/>
      <c r="H1033" s="39"/>
    </row>
    <row r="1034" s="2" customFormat="1" ht="16.8" customHeight="1">
      <c r="A1034" s="38"/>
      <c r="B1034" s="39"/>
      <c r="C1034" s="257" t="s">
        <v>1</v>
      </c>
      <c r="D1034" s="257" t="s">
        <v>5201</v>
      </c>
      <c r="E1034" s="19" t="s">
        <v>1</v>
      </c>
      <c r="F1034" s="258">
        <v>6.2400000000000002</v>
      </c>
      <c r="G1034" s="38"/>
      <c r="H1034" s="39"/>
    </row>
    <row r="1035" s="2" customFormat="1" ht="16.8" customHeight="1">
      <c r="A1035" s="38"/>
      <c r="B1035" s="39"/>
      <c r="C1035" s="257" t="s">
        <v>1</v>
      </c>
      <c r="D1035" s="257" t="s">
        <v>5094</v>
      </c>
      <c r="E1035" s="19" t="s">
        <v>1</v>
      </c>
      <c r="F1035" s="258">
        <v>0</v>
      </c>
      <c r="G1035" s="38"/>
      <c r="H1035" s="39"/>
    </row>
    <row r="1036" s="2" customFormat="1" ht="16.8" customHeight="1">
      <c r="A1036" s="38"/>
      <c r="B1036" s="39"/>
      <c r="C1036" s="257" t="s">
        <v>1</v>
      </c>
      <c r="D1036" s="257" t="s">
        <v>5202</v>
      </c>
      <c r="E1036" s="19" t="s">
        <v>1</v>
      </c>
      <c r="F1036" s="258">
        <v>5.4800000000000004</v>
      </c>
      <c r="G1036" s="38"/>
      <c r="H1036" s="39"/>
    </row>
    <row r="1037" s="2" customFormat="1" ht="16.8" customHeight="1">
      <c r="A1037" s="38"/>
      <c r="B1037" s="39"/>
      <c r="C1037" s="257" t="s">
        <v>1</v>
      </c>
      <c r="D1037" s="257" t="s">
        <v>5094</v>
      </c>
      <c r="E1037" s="19" t="s">
        <v>1</v>
      </c>
      <c r="F1037" s="258">
        <v>0</v>
      </c>
      <c r="G1037" s="38"/>
      <c r="H1037" s="39"/>
    </row>
    <row r="1038" s="2" customFormat="1" ht="16.8" customHeight="1">
      <c r="A1038" s="38"/>
      <c r="B1038" s="39"/>
      <c r="C1038" s="257" t="s">
        <v>1</v>
      </c>
      <c r="D1038" s="257" t="s">
        <v>5203</v>
      </c>
      <c r="E1038" s="19" t="s">
        <v>1</v>
      </c>
      <c r="F1038" s="258">
        <v>9.5700000000000003</v>
      </c>
      <c r="G1038" s="38"/>
      <c r="H1038" s="39"/>
    </row>
    <row r="1039" s="2" customFormat="1" ht="16.8" customHeight="1">
      <c r="A1039" s="38"/>
      <c r="B1039" s="39"/>
      <c r="C1039" s="257" t="s">
        <v>1</v>
      </c>
      <c r="D1039" s="257" t="s">
        <v>5094</v>
      </c>
      <c r="E1039" s="19" t="s">
        <v>1</v>
      </c>
      <c r="F1039" s="258">
        <v>0</v>
      </c>
      <c r="G1039" s="38"/>
      <c r="H1039" s="39"/>
    </row>
    <row r="1040" s="2" customFormat="1" ht="16.8" customHeight="1">
      <c r="A1040" s="38"/>
      <c r="B1040" s="39"/>
      <c r="C1040" s="257" t="s">
        <v>1</v>
      </c>
      <c r="D1040" s="257" t="s">
        <v>5204</v>
      </c>
      <c r="E1040" s="19" t="s">
        <v>1</v>
      </c>
      <c r="F1040" s="258">
        <v>13.869999999999999</v>
      </c>
      <c r="G1040" s="38"/>
      <c r="H1040" s="39"/>
    </row>
    <row r="1041" s="2" customFormat="1" ht="16.8" customHeight="1">
      <c r="A1041" s="38"/>
      <c r="B1041" s="39"/>
      <c r="C1041" s="257" t="s">
        <v>1</v>
      </c>
      <c r="D1041" s="257" t="s">
        <v>5094</v>
      </c>
      <c r="E1041" s="19" t="s">
        <v>1</v>
      </c>
      <c r="F1041" s="258">
        <v>0</v>
      </c>
      <c r="G1041" s="38"/>
      <c r="H1041" s="39"/>
    </row>
    <row r="1042" s="2" customFormat="1" ht="16.8" customHeight="1">
      <c r="A1042" s="38"/>
      <c r="B1042" s="39"/>
      <c r="C1042" s="257" t="s">
        <v>1</v>
      </c>
      <c r="D1042" s="257" t="s">
        <v>5205</v>
      </c>
      <c r="E1042" s="19" t="s">
        <v>1</v>
      </c>
      <c r="F1042" s="258">
        <v>9.0500000000000007</v>
      </c>
      <c r="G1042" s="38"/>
      <c r="H1042" s="39"/>
    </row>
    <row r="1043" s="2" customFormat="1" ht="16.8" customHeight="1">
      <c r="A1043" s="38"/>
      <c r="B1043" s="39"/>
      <c r="C1043" s="257" t="s">
        <v>1</v>
      </c>
      <c r="D1043" s="257" t="s">
        <v>5094</v>
      </c>
      <c r="E1043" s="19" t="s">
        <v>1</v>
      </c>
      <c r="F1043" s="258">
        <v>0</v>
      </c>
      <c r="G1043" s="38"/>
      <c r="H1043" s="39"/>
    </row>
    <row r="1044" s="2" customFormat="1" ht="16.8" customHeight="1">
      <c r="A1044" s="38"/>
      <c r="B1044" s="39"/>
      <c r="C1044" s="257" t="s">
        <v>1</v>
      </c>
      <c r="D1044" s="257" t="s">
        <v>4873</v>
      </c>
      <c r="E1044" s="19" t="s">
        <v>1</v>
      </c>
      <c r="F1044" s="258">
        <v>13.6</v>
      </c>
      <c r="G1044" s="38"/>
      <c r="H1044" s="39"/>
    </row>
    <row r="1045" s="2" customFormat="1" ht="16.8" customHeight="1">
      <c r="A1045" s="38"/>
      <c r="B1045" s="39"/>
      <c r="C1045" s="257" t="s">
        <v>1</v>
      </c>
      <c r="D1045" s="257" t="s">
        <v>5094</v>
      </c>
      <c r="E1045" s="19" t="s">
        <v>1</v>
      </c>
      <c r="F1045" s="258">
        <v>0</v>
      </c>
      <c r="G1045" s="38"/>
      <c r="H1045" s="39"/>
    </row>
    <row r="1046" s="2" customFormat="1" ht="16.8" customHeight="1">
      <c r="A1046" s="38"/>
      <c r="B1046" s="39"/>
      <c r="C1046" s="257" t="s">
        <v>1</v>
      </c>
      <c r="D1046" s="257" t="s">
        <v>5206</v>
      </c>
      <c r="E1046" s="19" t="s">
        <v>1</v>
      </c>
      <c r="F1046" s="258">
        <v>13.609999999999999</v>
      </c>
      <c r="G1046" s="38"/>
      <c r="H1046" s="39"/>
    </row>
    <row r="1047" s="2" customFormat="1" ht="16.8" customHeight="1">
      <c r="A1047" s="38"/>
      <c r="B1047" s="39"/>
      <c r="C1047" s="257" t="s">
        <v>1</v>
      </c>
      <c r="D1047" s="257" t="s">
        <v>5094</v>
      </c>
      <c r="E1047" s="19" t="s">
        <v>1</v>
      </c>
      <c r="F1047" s="258">
        <v>0</v>
      </c>
      <c r="G1047" s="38"/>
      <c r="H1047" s="39"/>
    </row>
    <row r="1048" s="2" customFormat="1" ht="16.8" customHeight="1">
      <c r="A1048" s="38"/>
      <c r="B1048" s="39"/>
      <c r="C1048" s="257" t="s">
        <v>1</v>
      </c>
      <c r="D1048" s="257" t="s">
        <v>5207</v>
      </c>
      <c r="E1048" s="19" t="s">
        <v>1</v>
      </c>
      <c r="F1048" s="258">
        <v>12.48</v>
      </c>
      <c r="G1048" s="38"/>
      <c r="H1048" s="39"/>
    </row>
    <row r="1049" s="2" customFormat="1" ht="16.8" customHeight="1">
      <c r="A1049" s="38"/>
      <c r="B1049" s="39"/>
      <c r="C1049" s="257" t="s">
        <v>1</v>
      </c>
      <c r="D1049" s="257" t="s">
        <v>5094</v>
      </c>
      <c r="E1049" s="19" t="s">
        <v>1</v>
      </c>
      <c r="F1049" s="258">
        <v>0</v>
      </c>
      <c r="G1049" s="38"/>
      <c r="H1049" s="39"/>
    </row>
    <row r="1050" s="2" customFormat="1" ht="16.8" customHeight="1">
      <c r="A1050" s="38"/>
      <c r="B1050" s="39"/>
      <c r="C1050" s="257" t="s">
        <v>1</v>
      </c>
      <c r="D1050" s="257" t="s">
        <v>5208</v>
      </c>
      <c r="E1050" s="19" t="s">
        <v>1</v>
      </c>
      <c r="F1050" s="258">
        <v>18.420000000000002</v>
      </c>
      <c r="G1050" s="38"/>
      <c r="H1050" s="39"/>
    </row>
    <row r="1051" s="2" customFormat="1" ht="16.8" customHeight="1">
      <c r="A1051" s="38"/>
      <c r="B1051" s="39"/>
      <c r="C1051" s="257" t="s">
        <v>1</v>
      </c>
      <c r="D1051" s="257" t="s">
        <v>5094</v>
      </c>
      <c r="E1051" s="19" t="s">
        <v>1</v>
      </c>
      <c r="F1051" s="258">
        <v>0</v>
      </c>
      <c r="G1051" s="38"/>
      <c r="H1051" s="39"/>
    </row>
    <row r="1052" s="2" customFormat="1" ht="16.8" customHeight="1">
      <c r="A1052" s="38"/>
      <c r="B1052" s="39"/>
      <c r="C1052" s="257" t="s">
        <v>1</v>
      </c>
      <c r="D1052" s="257" t="s">
        <v>5209</v>
      </c>
      <c r="E1052" s="19" t="s">
        <v>1</v>
      </c>
      <c r="F1052" s="258">
        <v>13.859999999999999</v>
      </c>
      <c r="G1052" s="38"/>
      <c r="H1052" s="39"/>
    </row>
    <row r="1053" s="2" customFormat="1" ht="16.8" customHeight="1">
      <c r="A1053" s="38"/>
      <c r="B1053" s="39"/>
      <c r="C1053" s="257" t="s">
        <v>1</v>
      </c>
      <c r="D1053" s="257" t="s">
        <v>5094</v>
      </c>
      <c r="E1053" s="19" t="s">
        <v>1</v>
      </c>
      <c r="F1053" s="258">
        <v>0</v>
      </c>
      <c r="G1053" s="38"/>
      <c r="H1053" s="39"/>
    </row>
    <row r="1054" s="2" customFormat="1" ht="16.8" customHeight="1">
      <c r="A1054" s="38"/>
      <c r="B1054" s="39"/>
      <c r="C1054" s="257" t="s">
        <v>1</v>
      </c>
      <c r="D1054" s="257" t="s">
        <v>5210</v>
      </c>
      <c r="E1054" s="19" t="s">
        <v>1</v>
      </c>
      <c r="F1054" s="258">
        <v>1.1799999999999999</v>
      </c>
      <c r="G1054" s="38"/>
      <c r="H1054" s="39"/>
    </row>
    <row r="1055" s="2" customFormat="1" ht="16.8" customHeight="1">
      <c r="A1055" s="38"/>
      <c r="B1055" s="39"/>
      <c r="C1055" s="257" t="s">
        <v>1</v>
      </c>
      <c r="D1055" s="257" t="s">
        <v>5094</v>
      </c>
      <c r="E1055" s="19" t="s">
        <v>1</v>
      </c>
      <c r="F1055" s="258">
        <v>0</v>
      </c>
      <c r="G1055" s="38"/>
      <c r="H1055" s="39"/>
    </row>
    <row r="1056" s="2" customFormat="1" ht="16.8" customHeight="1">
      <c r="A1056" s="38"/>
      <c r="B1056" s="39"/>
      <c r="C1056" s="257" t="s">
        <v>1</v>
      </c>
      <c r="D1056" s="257" t="s">
        <v>4965</v>
      </c>
      <c r="E1056" s="19" t="s">
        <v>1</v>
      </c>
      <c r="F1056" s="258">
        <v>1.2</v>
      </c>
      <c r="G1056" s="38"/>
      <c r="H1056" s="39"/>
    </row>
    <row r="1057" s="2" customFormat="1" ht="16.8" customHeight="1">
      <c r="A1057" s="38"/>
      <c r="B1057" s="39"/>
      <c r="C1057" s="257" t="s">
        <v>1</v>
      </c>
      <c r="D1057" s="257" t="s">
        <v>5094</v>
      </c>
      <c r="E1057" s="19" t="s">
        <v>1</v>
      </c>
      <c r="F1057" s="258">
        <v>0</v>
      </c>
      <c r="G1057" s="38"/>
      <c r="H1057" s="39"/>
    </row>
    <row r="1058" s="2" customFormat="1" ht="16.8" customHeight="1">
      <c r="A1058" s="38"/>
      <c r="B1058" s="39"/>
      <c r="C1058" s="257" t="s">
        <v>1</v>
      </c>
      <c r="D1058" s="257" t="s">
        <v>4965</v>
      </c>
      <c r="E1058" s="19" t="s">
        <v>1</v>
      </c>
      <c r="F1058" s="258">
        <v>1.2</v>
      </c>
      <c r="G1058" s="38"/>
      <c r="H1058" s="39"/>
    </row>
    <row r="1059" s="2" customFormat="1" ht="16.8" customHeight="1">
      <c r="A1059" s="38"/>
      <c r="B1059" s="39"/>
      <c r="C1059" s="257" t="s">
        <v>1</v>
      </c>
      <c r="D1059" s="257" t="s">
        <v>5094</v>
      </c>
      <c r="E1059" s="19" t="s">
        <v>1</v>
      </c>
      <c r="F1059" s="258">
        <v>0</v>
      </c>
      <c r="G1059" s="38"/>
      <c r="H1059" s="39"/>
    </row>
    <row r="1060" s="2" customFormat="1" ht="16.8" customHeight="1">
      <c r="A1060" s="38"/>
      <c r="B1060" s="39"/>
      <c r="C1060" s="257" t="s">
        <v>1</v>
      </c>
      <c r="D1060" s="257" t="s">
        <v>5211</v>
      </c>
      <c r="E1060" s="19" t="s">
        <v>1</v>
      </c>
      <c r="F1060" s="258">
        <v>1.19</v>
      </c>
      <c r="G1060" s="38"/>
      <c r="H1060" s="39"/>
    </row>
    <row r="1061" s="2" customFormat="1" ht="16.8" customHeight="1">
      <c r="A1061" s="38"/>
      <c r="B1061" s="39"/>
      <c r="C1061" s="257" t="s">
        <v>1</v>
      </c>
      <c r="D1061" s="257" t="s">
        <v>5094</v>
      </c>
      <c r="E1061" s="19" t="s">
        <v>1</v>
      </c>
      <c r="F1061" s="258">
        <v>0</v>
      </c>
      <c r="G1061" s="38"/>
      <c r="H1061" s="39"/>
    </row>
    <row r="1062" s="2" customFormat="1" ht="16.8" customHeight="1">
      <c r="A1062" s="38"/>
      <c r="B1062" s="39"/>
      <c r="C1062" s="257" t="s">
        <v>1</v>
      </c>
      <c r="D1062" s="257" t="s">
        <v>4964</v>
      </c>
      <c r="E1062" s="19" t="s">
        <v>1</v>
      </c>
      <c r="F1062" s="258">
        <v>1.3500000000000001</v>
      </c>
      <c r="G1062" s="38"/>
      <c r="H1062" s="39"/>
    </row>
    <row r="1063" s="2" customFormat="1" ht="16.8" customHeight="1">
      <c r="A1063" s="38"/>
      <c r="B1063" s="39"/>
      <c r="C1063" s="257" t="s">
        <v>1</v>
      </c>
      <c r="D1063" s="257" t="s">
        <v>5094</v>
      </c>
      <c r="E1063" s="19" t="s">
        <v>1</v>
      </c>
      <c r="F1063" s="258">
        <v>0</v>
      </c>
      <c r="G1063" s="38"/>
      <c r="H1063" s="39"/>
    </row>
    <row r="1064" s="2" customFormat="1" ht="16.8" customHeight="1">
      <c r="A1064" s="38"/>
      <c r="B1064" s="39"/>
      <c r="C1064" s="257" t="s">
        <v>1</v>
      </c>
      <c r="D1064" s="257" t="s">
        <v>4964</v>
      </c>
      <c r="E1064" s="19" t="s">
        <v>1</v>
      </c>
      <c r="F1064" s="258">
        <v>1.3500000000000001</v>
      </c>
      <c r="G1064" s="38"/>
      <c r="H1064" s="39"/>
    </row>
    <row r="1065" s="2" customFormat="1" ht="16.8" customHeight="1">
      <c r="A1065" s="38"/>
      <c r="B1065" s="39"/>
      <c r="C1065" s="257" t="s">
        <v>1</v>
      </c>
      <c r="D1065" s="257" t="s">
        <v>5094</v>
      </c>
      <c r="E1065" s="19" t="s">
        <v>1</v>
      </c>
      <c r="F1065" s="258">
        <v>0</v>
      </c>
      <c r="G1065" s="38"/>
      <c r="H1065" s="39"/>
    </row>
    <row r="1066" s="2" customFormat="1" ht="16.8" customHeight="1">
      <c r="A1066" s="38"/>
      <c r="B1066" s="39"/>
      <c r="C1066" s="257" t="s">
        <v>1</v>
      </c>
      <c r="D1066" s="257" t="s">
        <v>5091</v>
      </c>
      <c r="E1066" s="19" t="s">
        <v>1</v>
      </c>
      <c r="F1066" s="258">
        <v>1.51</v>
      </c>
      <c r="G1066" s="38"/>
      <c r="H1066" s="39"/>
    </row>
    <row r="1067" s="2" customFormat="1" ht="16.8" customHeight="1">
      <c r="A1067" s="38"/>
      <c r="B1067" s="39"/>
      <c r="C1067" s="257" t="s">
        <v>1</v>
      </c>
      <c r="D1067" s="257" t="s">
        <v>5094</v>
      </c>
      <c r="E1067" s="19" t="s">
        <v>1</v>
      </c>
      <c r="F1067" s="258">
        <v>0</v>
      </c>
      <c r="G1067" s="38"/>
      <c r="H1067" s="39"/>
    </row>
    <row r="1068" s="2" customFormat="1" ht="16.8" customHeight="1">
      <c r="A1068" s="38"/>
      <c r="B1068" s="39"/>
      <c r="C1068" s="257" t="s">
        <v>1</v>
      </c>
      <c r="D1068" s="257" t="s">
        <v>5212</v>
      </c>
      <c r="E1068" s="19" t="s">
        <v>1</v>
      </c>
      <c r="F1068" s="258">
        <v>1.78</v>
      </c>
      <c r="G1068" s="38"/>
      <c r="H1068" s="39"/>
    </row>
    <row r="1069" s="2" customFormat="1" ht="16.8" customHeight="1">
      <c r="A1069" s="38"/>
      <c r="B1069" s="39"/>
      <c r="C1069" s="257" t="s">
        <v>1</v>
      </c>
      <c r="D1069" s="257" t="s">
        <v>5094</v>
      </c>
      <c r="E1069" s="19" t="s">
        <v>1</v>
      </c>
      <c r="F1069" s="258">
        <v>0</v>
      </c>
      <c r="G1069" s="38"/>
      <c r="H1069" s="39"/>
    </row>
    <row r="1070" s="2" customFormat="1" ht="16.8" customHeight="1">
      <c r="A1070" s="38"/>
      <c r="B1070" s="39"/>
      <c r="C1070" s="257" t="s">
        <v>1</v>
      </c>
      <c r="D1070" s="257" t="s">
        <v>5213</v>
      </c>
      <c r="E1070" s="19" t="s">
        <v>1</v>
      </c>
      <c r="F1070" s="258">
        <v>3.1800000000000002</v>
      </c>
      <c r="G1070" s="38"/>
      <c r="H1070" s="39"/>
    </row>
    <row r="1071" s="2" customFormat="1" ht="16.8" customHeight="1">
      <c r="A1071" s="38"/>
      <c r="B1071" s="39"/>
      <c r="C1071" s="257" t="s">
        <v>1</v>
      </c>
      <c r="D1071" s="257" t="s">
        <v>5094</v>
      </c>
      <c r="E1071" s="19" t="s">
        <v>1</v>
      </c>
      <c r="F1071" s="258">
        <v>0</v>
      </c>
      <c r="G1071" s="38"/>
      <c r="H1071" s="39"/>
    </row>
    <row r="1072" s="2" customFormat="1" ht="16.8" customHeight="1">
      <c r="A1072" s="38"/>
      <c r="B1072" s="39"/>
      <c r="C1072" s="257" t="s">
        <v>1</v>
      </c>
      <c r="D1072" s="257" t="s">
        <v>5214</v>
      </c>
      <c r="E1072" s="19" t="s">
        <v>1</v>
      </c>
      <c r="F1072" s="258">
        <v>45.520000000000003</v>
      </c>
      <c r="G1072" s="38"/>
      <c r="H1072" s="39"/>
    </row>
    <row r="1073" s="2" customFormat="1" ht="16.8" customHeight="1">
      <c r="A1073" s="38"/>
      <c r="B1073" s="39"/>
      <c r="C1073" s="257" t="s">
        <v>1</v>
      </c>
      <c r="D1073" s="257" t="s">
        <v>5094</v>
      </c>
      <c r="E1073" s="19" t="s">
        <v>1</v>
      </c>
      <c r="F1073" s="258">
        <v>0</v>
      </c>
      <c r="G1073" s="38"/>
      <c r="H1073" s="39"/>
    </row>
    <row r="1074" s="2" customFormat="1" ht="16.8" customHeight="1">
      <c r="A1074" s="38"/>
      <c r="B1074" s="39"/>
      <c r="C1074" s="257" t="s">
        <v>1</v>
      </c>
      <c r="D1074" s="257" t="s">
        <v>5215</v>
      </c>
      <c r="E1074" s="19" t="s">
        <v>1</v>
      </c>
      <c r="F1074" s="258">
        <v>126.62000000000001</v>
      </c>
      <c r="G1074" s="38"/>
      <c r="H1074" s="39"/>
    </row>
    <row r="1075" s="2" customFormat="1" ht="16.8" customHeight="1">
      <c r="A1075" s="38"/>
      <c r="B1075" s="39"/>
      <c r="C1075" s="257" t="s">
        <v>1</v>
      </c>
      <c r="D1075" s="257" t="s">
        <v>5094</v>
      </c>
      <c r="E1075" s="19" t="s">
        <v>1</v>
      </c>
      <c r="F1075" s="258">
        <v>0</v>
      </c>
      <c r="G1075" s="38"/>
      <c r="H1075" s="39"/>
    </row>
    <row r="1076" s="2" customFormat="1" ht="16.8" customHeight="1">
      <c r="A1076" s="38"/>
      <c r="B1076" s="39"/>
      <c r="C1076" s="257" t="s">
        <v>1</v>
      </c>
      <c r="D1076" s="257" t="s">
        <v>5216</v>
      </c>
      <c r="E1076" s="19" t="s">
        <v>1</v>
      </c>
      <c r="F1076" s="258">
        <v>127.48</v>
      </c>
      <c r="G1076" s="38"/>
      <c r="H1076" s="39"/>
    </row>
    <row r="1077" s="2" customFormat="1" ht="16.8" customHeight="1">
      <c r="A1077" s="38"/>
      <c r="B1077" s="39"/>
      <c r="C1077" s="257" t="s">
        <v>1</v>
      </c>
      <c r="D1077" s="257" t="s">
        <v>5094</v>
      </c>
      <c r="E1077" s="19" t="s">
        <v>1</v>
      </c>
      <c r="F1077" s="258">
        <v>0</v>
      </c>
      <c r="G1077" s="38"/>
      <c r="H1077" s="39"/>
    </row>
    <row r="1078" s="2" customFormat="1" ht="16.8" customHeight="1">
      <c r="A1078" s="38"/>
      <c r="B1078" s="39"/>
      <c r="C1078" s="257" t="s">
        <v>1</v>
      </c>
      <c r="D1078" s="257" t="s">
        <v>5217</v>
      </c>
      <c r="E1078" s="19" t="s">
        <v>1</v>
      </c>
      <c r="F1078" s="258">
        <v>27.390000000000001</v>
      </c>
      <c r="G1078" s="38"/>
      <c r="H1078" s="39"/>
    </row>
    <row r="1079" s="2" customFormat="1" ht="16.8" customHeight="1">
      <c r="A1079" s="38"/>
      <c r="B1079" s="39"/>
      <c r="C1079" s="257" t="s">
        <v>1</v>
      </c>
      <c r="D1079" s="257" t="s">
        <v>5094</v>
      </c>
      <c r="E1079" s="19" t="s">
        <v>1</v>
      </c>
      <c r="F1079" s="258">
        <v>0</v>
      </c>
      <c r="G1079" s="38"/>
      <c r="H1079" s="39"/>
    </row>
    <row r="1080" s="2" customFormat="1" ht="16.8" customHeight="1">
      <c r="A1080" s="38"/>
      <c r="B1080" s="39"/>
      <c r="C1080" s="257" t="s">
        <v>1</v>
      </c>
      <c r="D1080" s="257" t="s">
        <v>5218</v>
      </c>
      <c r="E1080" s="19" t="s">
        <v>1</v>
      </c>
      <c r="F1080" s="258">
        <v>34.409999999999997</v>
      </c>
      <c r="G1080" s="38"/>
      <c r="H1080" s="39"/>
    </row>
    <row r="1081" s="2" customFormat="1" ht="16.8" customHeight="1">
      <c r="A1081" s="38"/>
      <c r="B1081" s="39"/>
      <c r="C1081" s="257" t="s">
        <v>1</v>
      </c>
      <c r="D1081" s="257" t="s">
        <v>5094</v>
      </c>
      <c r="E1081" s="19" t="s">
        <v>1</v>
      </c>
      <c r="F1081" s="258">
        <v>0</v>
      </c>
      <c r="G1081" s="38"/>
      <c r="H1081" s="39"/>
    </row>
    <row r="1082" s="2" customFormat="1" ht="16.8" customHeight="1">
      <c r="A1082" s="38"/>
      <c r="B1082" s="39"/>
      <c r="C1082" s="257" t="s">
        <v>1</v>
      </c>
      <c r="D1082" s="257" t="s">
        <v>5219</v>
      </c>
      <c r="E1082" s="19" t="s">
        <v>1</v>
      </c>
      <c r="F1082" s="258">
        <v>15.4</v>
      </c>
      <c r="G1082" s="38"/>
      <c r="H1082" s="39"/>
    </row>
    <row r="1083" s="2" customFormat="1" ht="16.8" customHeight="1">
      <c r="A1083" s="38"/>
      <c r="B1083" s="39"/>
      <c r="C1083" s="257" t="s">
        <v>1</v>
      </c>
      <c r="D1083" s="257" t="s">
        <v>5094</v>
      </c>
      <c r="E1083" s="19" t="s">
        <v>1</v>
      </c>
      <c r="F1083" s="258">
        <v>0</v>
      </c>
      <c r="G1083" s="38"/>
      <c r="H1083" s="39"/>
    </row>
    <row r="1084" s="2" customFormat="1" ht="16.8" customHeight="1">
      <c r="A1084" s="38"/>
      <c r="B1084" s="39"/>
      <c r="C1084" s="257" t="s">
        <v>1</v>
      </c>
      <c r="D1084" s="257" t="s">
        <v>5154</v>
      </c>
      <c r="E1084" s="19" t="s">
        <v>1</v>
      </c>
      <c r="F1084" s="258">
        <v>16.079999999999998</v>
      </c>
      <c r="G1084" s="38"/>
      <c r="H1084" s="39"/>
    </row>
    <row r="1085" s="2" customFormat="1" ht="16.8" customHeight="1">
      <c r="A1085" s="38"/>
      <c r="B1085" s="39"/>
      <c r="C1085" s="257" t="s">
        <v>1</v>
      </c>
      <c r="D1085" s="257" t="s">
        <v>5094</v>
      </c>
      <c r="E1085" s="19" t="s">
        <v>1</v>
      </c>
      <c r="F1085" s="258">
        <v>0</v>
      </c>
      <c r="G1085" s="38"/>
      <c r="H1085" s="39"/>
    </row>
    <row r="1086" s="2" customFormat="1" ht="16.8" customHeight="1">
      <c r="A1086" s="38"/>
      <c r="B1086" s="39"/>
      <c r="C1086" s="257" t="s">
        <v>1</v>
      </c>
      <c r="D1086" s="257" t="s">
        <v>5220</v>
      </c>
      <c r="E1086" s="19" t="s">
        <v>1</v>
      </c>
      <c r="F1086" s="258">
        <v>46.899999999999999</v>
      </c>
      <c r="G1086" s="38"/>
      <c r="H1086" s="39"/>
    </row>
    <row r="1087" s="2" customFormat="1" ht="16.8" customHeight="1">
      <c r="A1087" s="38"/>
      <c r="B1087" s="39"/>
      <c r="C1087" s="257" t="s">
        <v>1</v>
      </c>
      <c r="D1087" s="257" t="s">
        <v>5094</v>
      </c>
      <c r="E1087" s="19" t="s">
        <v>1</v>
      </c>
      <c r="F1087" s="258">
        <v>0</v>
      </c>
      <c r="G1087" s="38"/>
      <c r="H1087" s="39"/>
    </row>
    <row r="1088" s="2" customFormat="1" ht="16.8" customHeight="1">
      <c r="A1088" s="38"/>
      <c r="B1088" s="39"/>
      <c r="C1088" s="257" t="s">
        <v>1</v>
      </c>
      <c r="D1088" s="257" t="s">
        <v>5212</v>
      </c>
      <c r="E1088" s="19" t="s">
        <v>1</v>
      </c>
      <c r="F1088" s="258">
        <v>1.78</v>
      </c>
      <c r="G1088" s="38"/>
      <c r="H1088" s="39"/>
    </row>
    <row r="1089" s="2" customFormat="1" ht="16.8" customHeight="1">
      <c r="A1089" s="38"/>
      <c r="B1089" s="39"/>
      <c r="C1089" s="257" t="s">
        <v>1</v>
      </c>
      <c r="D1089" s="257" t="s">
        <v>5094</v>
      </c>
      <c r="E1089" s="19" t="s">
        <v>1</v>
      </c>
      <c r="F1089" s="258">
        <v>0</v>
      </c>
      <c r="G1089" s="38"/>
      <c r="H1089" s="39"/>
    </row>
    <row r="1090" s="2" customFormat="1" ht="16.8" customHeight="1">
      <c r="A1090" s="38"/>
      <c r="B1090" s="39"/>
      <c r="C1090" s="257" t="s">
        <v>1</v>
      </c>
      <c r="D1090" s="257" t="s">
        <v>5221</v>
      </c>
      <c r="E1090" s="19" t="s">
        <v>1</v>
      </c>
      <c r="F1090" s="258">
        <v>15.83</v>
      </c>
      <c r="G1090" s="38"/>
      <c r="H1090" s="39"/>
    </row>
    <row r="1091" s="2" customFormat="1" ht="16.8" customHeight="1">
      <c r="A1091" s="38"/>
      <c r="B1091" s="39"/>
      <c r="C1091" s="257" t="s">
        <v>1</v>
      </c>
      <c r="D1091" s="257" t="s">
        <v>5094</v>
      </c>
      <c r="E1091" s="19" t="s">
        <v>1</v>
      </c>
      <c r="F1091" s="258">
        <v>0</v>
      </c>
      <c r="G1091" s="38"/>
      <c r="H1091" s="39"/>
    </row>
    <row r="1092" s="2" customFormat="1" ht="16.8" customHeight="1">
      <c r="A1092" s="38"/>
      <c r="B1092" s="39"/>
      <c r="C1092" s="257" t="s">
        <v>1</v>
      </c>
      <c r="D1092" s="257" t="s">
        <v>5222</v>
      </c>
      <c r="E1092" s="19" t="s">
        <v>1</v>
      </c>
      <c r="F1092" s="258">
        <v>8.2300000000000004</v>
      </c>
      <c r="G1092" s="38"/>
      <c r="H1092" s="39"/>
    </row>
    <row r="1093" s="2" customFormat="1" ht="16.8" customHeight="1">
      <c r="A1093" s="38"/>
      <c r="B1093" s="39"/>
      <c r="C1093" s="257" t="s">
        <v>1</v>
      </c>
      <c r="D1093" s="257" t="s">
        <v>5094</v>
      </c>
      <c r="E1093" s="19" t="s">
        <v>1</v>
      </c>
      <c r="F1093" s="258">
        <v>0</v>
      </c>
      <c r="G1093" s="38"/>
      <c r="H1093" s="39"/>
    </row>
    <row r="1094" s="2" customFormat="1" ht="16.8" customHeight="1">
      <c r="A1094" s="38"/>
      <c r="B1094" s="39"/>
      <c r="C1094" s="257" t="s">
        <v>1</v>
      </c>
      <c r="D1094" s="257" t="s">
        <v>5223</v>
      </c>
      <c r="E1094" s="19" t="s">
        <v>1</v>
      </c>
      <c r="F1094" s="258">
        <v>26.649999999999999</v>
      </c>
      <c r="G1094" s="38"/>
      <c r="H1094" s="39"/>
    </row>
    <row r="1095" s="2" customFormat="1" ht="16.8" customHeight="1">
      <c r="A1095" s="38"/>
      <c r="B1095" s="39"/>
      <c r="C1095" s="257" t="s">
        <v>1</v>
      </c>
      <c r="D1095" s="257" t="s">
        <v>5094</v>
      </c>
      <c r="E1095" s="19" t="s">
        <v>1</v>
      </c>
      <c r="F1095" s="258">
        <v>0</v>
      </c>
      <c r="G1095" s="38"/>
      <c r="H1095" s="39"/>
    </row>
    <row r="1096" s="2" customFormat="1" ht="16.8" customHeight="1">
      <c r="A1096" s="38"/>
      <c r="B1096" s="39"/>
      <c r="C1096" s="257" t="s">
        <v>1</v>
      </c>
      <c r="D1096" s="257" t="s">
        <v>5224</v>
      </c>
      <c r="E1096" s="19" t="s">
        <v>1</v>
      </c>
      <c r="F1096" s="258">
        <v>15.09</v>
      </c>
      <c r="G1096" s="38"/>
      <c r="H1096" s="39"/>
    </row>
    <row r="1097" s="2" customFormat="1" ht="16.8" customHeight="1">
      <c r="A1097" s="38"/>
      <c r="B1097" s="39"/>
      <c r="C1097" s="257" t="s">
        <v>1</v>
      </c>
      <c r="D1097" s="257" t="s">
        <v>5094</v>
      </c>
      <c r="E1097" s="19" t="s">
        <v>1</v>
      </c>
      <c r="F1097" s="258">
        <v>0</v>
      </c>
      <c r="G1097" s="38"/>
      <c r="H1097" s="39"/>
    </row>
    <row r="1098" s="2" customFormat="1" ht="16.8" customHeight="1">
      <c r="A1098" s="38"/>
      <c r="B1098" s="39"/>
      <c r="C1098" s="257" t="s">
        <v>1</v>
      </c>
      <c r="D1098" s="257" t="s">
        <v>5225</v>
      </c>
      <c r="E1098" s="19" t="s">
        <v>1</v>
      </c>
      <c r="F1098" s="258">
        <v>2.3900000000000001</v>
      </c>
      <c r="G1098" s="38"/>
      <c r="H1098" s="39"/>
    </row>
    <row r="1099" s="2" customFormat="1" ht="16.8" customHeight="1">
      <c r="A1099" s="38"/>
      <c r="B1099" s="39"/>
      <c r="C1099" s="257" t="s">
        <v>1</v>
      </c>
      <c r="D1099" s="257" t="s">
        <v>5094</v>
      </c>
      <c r="E1099" s="19" t="s">
        <v>1</v>
      </c>
      <c r="F1099" s="258">
        <v>0</v>
      </c>
      <c r="G1099" s="38"/>
      <c r="H1099" s="39"/>
    </row>
    <row r="1100" s="2" customFormat="1" ht="16.8" customHeight="1">
      <c r="A1100" s="38"/>
      <c r="B1100" s="39"/>
      <c r="C1100" s="257" t="s">
        <v>1</v>
      </c>
      <c r="D1100" s="257" t="s">
        <v>5226</v>
      </c>
      <c r="E1100" s="19" t="s">
        <v>1</v>
      </c>
      <c r="F1100" s="258">
        <v>2.7000000000000002</v>
      </c>
      <c r="G1100" s="38"/>
      <c r="H1100" s="39"/>
    </row>
    <row r="1101" s="2" customFormat="1" ht="16.8" customHeight="1">
      <c r="A1101" s="38"/>
      <c r="B1101" s="39"/>
      <c r="C1101" s="257" t="s">
        <v>1</v>
      </c>
      <c r="D1101" s="257" t="s">
        <v>5094</v>
      </c>
      <c r="E1101" s="19" t="s">
        <v>1</v>
      </c>
      <c r="F1101" s="258">
        <v>0</v>
      </c>
      <c r="G1101" s="38"/>
      <c r="H1101" s="39"/>
    </row>
    <row r="1102" s="2" customFormat="1" ht="16.8" customHeight="1">
      <c r="A1102" s="38"/>
      <c r="B1102" s="39"/>
      <c r="C1102" s="257" t="s">
        <v>1</v>
      </c>
      <c r="D1102" s="257" t="s">
        <v>5227</v>
      </c>
      <c r="E1102" s="19" t="s">
        <v>1</v>
      </c>
      <c r="F1102" s="258">
        <v>192.02000000000001</v>
      </c>
      <c r="G1102" s="38"/>
      <c r="H1102" s="39"/>
    </row>
    <row r="1103" s="2" customFormat="1" ht="16.8" customHeight="1">
      <c r="A1103" s="38"/>
      <c r="B1103" s="39"/>
      <c r="C1103" s="257" t="s">
        <v>1</v>
      </c>
      <c r="D1103" s="257" t="s">
        <v>5228</v>
      </c>
      <c r="E1103" s="19" t="s">
        <v>1</v>
      </c>
      <c r="F1103" s="258">
        <v>0</v>
      </c>
      <c r="G1103" s="38"/>
      <c r="H1103" s="39"/>
    </row>
    <row r="1104" s="2" customFormat="1" ht="16.8" customHeight="1">
      <c r="A1104" s="38"/>
      <c r="B1104" s="39"/>
      <c r="C1104" s="257" t="s">
        <v>1</v>
      </c>
      <c r="D1104" s="257" t="s">
        <v>5229</v>
      </c>
      <c r="E1104" s="19" t="s">
        <v>1</v>
      </c>
      <c r="F1104" s="258">
        <v>7.7800000000000002</v>
      </c>
      <c r="G1104" s="38"/>
      <c r="H1104" s="39"/>
    </row>
    <row r="1105" s="2" customFormat="1" ht="16.8" customHeight="1">
      <c r="A1105" s="38"/>
      <c r="B1105" s="39"/>
      <c r="C1105" s="257" t="s">
        <v>1</v>
      </c>
      <c r="D1105" s="257" t="s">
        <v>5228</v>
      </c>
      <c r="E1105" s="19" t="s">
        <v>1</v>
      </c>
      <c r="F1105" s="258">
        <v>0</v>
      </c>
      <c r="G1105" s="38"/>
      <c r="H1105" s="39"/>
    </row>
    <row r="1106" s="2" customFormat="1" ht="16.8" customHeight="1">
      <c r="A1106" s="38"/>
      <c r="B1106" s="39"/>
      <c r="C1106" s="257" t="s">
        <v>1</v>
      </c>
      <c r="D1106" s="257" t="s">
        <v>5230</v>
      </c>
      <c r="E1106" s="19" t="s">
        <v>1</v>
      </c>
      <c r="F1106" s="258">
        <v>1.71</v>
      </c>
      <c r="G1106" s="38"/>
      <c r="H1106" s="39"/>
    </row>
    <row r="1107" s="2" customFormat="1" ht="16.8" customHeight="1">
      <c r="A1107" s="38"/>
      <c r="B1107" s="39"/>
      <c r="C1107" s="257" t="s">
        <v>1</v>
      </c>
      <c r="D1107" s="257" t="s">
        <v>5228</v>
      </c>
      <c r="E1107" s="19" t="s">
        <v>1</v>
      </c>
      <c r="F1107" s="258">
        <v>0</v>
      </c>
      <c r="G1107" s="38"/>
      <c r="H1107" s="39"/>
    </row>
    <row r="1108" s="2" customFormat="1" ht="16.8" customHeight="1">
      <c r="A1108" s="38"/>
      <c r="B1108" s="39"/>
      <c r="C1108" s="257" t="s">
        <v>1</v>
      </c>
      <c r="D1108" s="257" t="s">
        <v>5231</v>
      </c>
      <c r="E1108" s="19" t="s">
        <v>1</v>
      </c>
      <c r="F1108" s="258">
        <v>2.0699999999999998</v>
      </c>
      <c r="G1108" s="38"/>
      <c r="H1108" s="39"/>
    </row>
    <row r="1109" s="2" customFormat="1" ht="16.8" customHeight="1">
      <c r="A1109" s="38"/>
      <c r="B1109" s="39"/>
      <c r="C1109" s="257" t="s">
        <v>1</v>
      </c>
      <c r="D1109" s="257" t="s">
        <v>5228</v>
      </c>
      <c r="E1109" s="19" t="s">
        <v>1</v>
      </c>
      <c r="F1109" s="258">
        <v>0</v>
      </c>
      <c r="G1109" s="38"/>
      <c r="H1109" s="39"/>
    </row>
    <row r="1110" s="2" customFormat="1" ht="16.8" customHeight="1">
      <c r="A1110" s="38"/>
      <c r="B1110" s="39"/>
      <c r="C1110" s="257" t="s">
        <v>1</v>
      </c>
      <c r="D1110" s="257" t="s">
        <v>5232</v>
      </c>
      <c r="E1110" s="19" t="s">
        <v>1</v>
      </c>
      <c r="F1110" s="258">
        <v>143.16999999999999</v>
      </c>
      <c r="G1110" s="38"/>
      <c r="H1110" s="39"/>
    </row>
    <row r="1111" s="2" customFormat="1" ht="16.8" customHeight="1">
      <c r="A1111" s="38"/>
      <c r="B1111" s="39"/>
      <c r="C1111" s="257" t="s">
        <v>1</v>
      </c>
      <c r="D1111" s="257" t="s">
        <v>5228</v>
      </c>
      <c r="E1111" s="19" t="s">
        <v>1</v>
      </c>
      <c r="F1111" s="258">
        <v>0</v>
      </c>
      <c r="G1111" s="38"/>
      <c r="H1111" s="39"/>
    </row>
    <row r="1112" s="2" customFormat="1" ht="16.8" customHeight="1">
      <c r="A1112" s="38"/>
      <c r="B1112" s="39"/>
      <c r="C1112" s="257" t="s">
        <v>1</v>
      </c>
      <c r="D1112" s="257" t="s">
        <v>5233</v>
      </c>
      <c r="E1112" s="19" t="s">
        <v>1</v>
      </c>
      <c r="F1112" s="258">
        <v>5.2000000000000002</v>
      </c>
      <c r="G1112" s="38"/>
      <c r="H1112" s="39"/>
    </row>
    <row r="1113" s="2" customFormat="1" ht="16.8" customHeight="1">
      <c r="A1113" s="38"/>
      <c r="B1113" s="39"/>
      <c r="C1113" s="257" t="s">
        <v>1</v>
      </c>
      <c r="D1113" s="257" t="s">
        <v>5228</v>
      </c>
      <c r="E1113" s="19" t="s">
        <v>1</v>
      </c>
      <c r="F1113" s="258">
        <v>0</v>
      </c>
      <c r="G1113" s="38"/>
      <c r="H1113" s="39"/>
    </row>
    <row r="1114" s="2" customFormat="1" ht="16.8" customHeight="1">
      <c r="A1114" s="38"/>
      <c r="B1114" s="39"/>
      <c r="C1114" s="257" t="s">
        <v>1</v>
      </c>
      <c r="D1114" s="257" t="s">
        <v>5234</v>
      </c>
      <c r="E1114" s="19" t="s">
        <v>1</v>
      </c>
      <c r="F1114" s="258">
        <v>17.109999999999999</v>
      </c>
      <c r="G1114" s="38"/>
      <c r="H1114" s="39"/>
    </row>
    <row r="1115" s="2" customFormat="1" ht="16.8" customHeight="1">
      <c r="A1115" s="38"/>
      <c r="B1115" s="39"/>
      <c r="C1115" s="257" t="s">
        <v>1</v>
      </c>
      <c r="D1115" s="257" t="s">
        <v>5228</v>
      </c>
      <c r="E1115" s="19" t="s">
        <v>1</v>
      </c>
      <c r="F1115" s="258">
        <v>0</v>
      </c>
      <c r="G1115" s="38"/>
      <c r="H1115" s="39"/>
    </row>
    <row r="1116" s="2" customFormat="1" ht="16.8" customHeight="1">
      <c r="A1116" s="38"/>
      <c r="B1116" s="39"/>
      <c r="C1116" s="257" t="s">
        <v>1</v>
      </c>
      <c r="D1116" s="257" t="s">
        <v>5235</v>
      </c>
      <c r="E1116" s="19" t="s">
        <v>1</v>
      </c>
      <c r="F1116" s="258">
        <v>12.810000000000001</v>
      </c>
      <c r="G1116" s="38"/>
      <c r="H1116" s="39"/>
    </row>
    <row r="1117" s="2" customFormat="1" ht="16.8" customHeight="1">
      <c r="A1117" s="38"/>
      <c r="B1117" s="39"/>
      <c r="C1117" s="257" t="s">
        <v>1</v>
      </c>
      <c r="D1117" s="257" t="s">
        <v>5228</v>
      </c>
      <c r="E1117" s="19" t="s">
        <v>1</v>
      </c>
      <c r="F1117" s="258">
        <v>0</v>
      </c>
      <c r="G1117" s="38"/>
      <c r="H1117" s="39"/>
    </row>
    <row r="1118" s="2" customFormat="1" ht="16.8" customHeight="1">
      <c r="A1118" s="38"/>
      <c r="B1118" s="39"/>
      <c r="C1118" s="257" t="s">
        <v>1</v>
      </c>
      <c r="D1118" s="257" t="s">
        <v>5235</v>
      </c>
      <c r="E1118" s="19" t="s">
        <v>1</v>
      </c>
      <c r="F1118" s="258">
        <v>12.810000000000001</v>
      </c>
      <c r="G1118" s="38"/>
      <c r="H1118" s="39"/>
    </row>
    <row r="1119" s="2" customFormat="1" ht="16.8" customHeight="1">
      <c r="A1119" s="38"/>
      <c r="B1119" s="39"/>
      <c r="C1119" s="257" t="s">
        <v>1</v>
      </c>
      <c r="D1119" s="257" t="s">
        <v>5228</v>
      </c>
      <c r="E1119" s="19" t="s">
        <v>1</v>
      </c>
      <c r="F1119" s="258">
        <v>0</v>
      </c>
      <c r="G1119" s="38"/>
      <c r="H1119" s="39"/>
    </row>
    <row r="1120" s="2" customFormat="1" ht="16.8" customHeight="1">
      <c r="A1120" s="38"/>
      <c r="B1120" s="39"/>
      <c r="C1120" s="257" t="s">
        <v>1</v>
      </c>
      <c r="D1120" s="257" t="s">
        <v>5236</v>
      </c>
      <c r="E1120" s="19" t="s">
        <v>1</v>
      </c>
      <c r="F1120" s="258">
        <v>13.369999999999999</v>
      </c>
      <c r="G1120" s="38"/>
      <c r="H1120" s="39"/>
    </row>
    <row r="1121" s="2" customFormat="1" ht="16.8" customHeight="1">
      <c r="A1121" s="38"/>
      <c r="B1121" s="39"/>
      <c r="C1121" s="257" t="s">
        <v>1</v>
      </c>
      <c r="D1121" s="257" t="s">
        <v>5228</v>
      </c>
      <c r="E1121" s="19" t="s">
        <v>1</v>
      </c>
      <c r="F1121" s="258">
        <v>0</v>
      </c>
      <c r="G1121" s="38"/>
      <c r="H1121" s="39"/>
    </row>
    <row r="1122" s="2" customFormat="1" ht="16.8" customHeight="1">
      <c r="A1122" s="38"/>
      <c r="B1122" s="39"/>
      <c r="C1122" s="257" t="s">
        <v>1</v>
      </c>
      <c r="D1122" s="257" t="s">
        <v>5237</v>
      </c>
      <c r="E1122" s="19" t="s">
        <v>1</v>
      </c>
      <c r="F1122" s="258">
        <v>18.010000000000002</v>
      </c>
      <c r="G1122" s="38"/>
      <c r="H1122" s="39"/>
    </row>
    <row r="1123" s="2" customFormat="1" ht="16.8" customHeight="1">
      <c r="A1123" s="38"/>
      <c r="B1123" s="39"/>
      <c r="C1123" s="257" t="s">
        <v>1</v>
      </c>
      <c r="D1123" s="257" t="s">
        <v>5228</v>
      </c>
      <c r="E1123" s="19" t="s">
        <v>1</v>
      </c>
      <c r="F1123" s="258">
        <v>0</v>
      </c>
      <c r="G1123" s="38"/>
      <c r="H1123" s="39"/>
    </row>
    <row r="1124" s="2" customFormat="1" ht="16.8" customHeight="1">
      <c r="A1124" s="38"/>
      <c r="B1124" s="39"/>
      <c r="C1124" s="257" t="s">
        <v>1</v>
      </c>
      <c r="D1124" s="257" t="s">
        <v>5238</v>
      </c>
      <c r="E1124" s="19" t="s">
        <v>1</v>
      </c>
      <c r="F1124" s="258">
        <v>15.380000000000001</v>
      </c>
      <c r="G1124" s="38"/>
      <c r="H1124" s="39"/>
    </row>
    <row r="1125" s="2" customFormat="1" ht="16.8" customHeight="1">
      <c r="A1125" s="38"/>
      <c r="B1125" s="39"/>
      <c r="C1125" s="257" t="s">
        <v>1</v>
      </c>
      <c r="D1125" s="257" t="s">
        <v>5228</v>
      </c>
      <c r="E1125" s="19" t="s">
        <v>1</v>
      </c>
      <c r="F1125" s="258">
        <v>0</v>
      </c>
      <c r="G1125" s="38"/>
      <c r="H1125" s="39"/>
    </row>
    <row r="1126" s="2" customFormat="1" ht="16.8" customHeight="1">
      <c r="A1126" s="38"/>
      <c r="B1126" s="39"/>
      <c r="C1126" s="257" t="s">
        <v>1</v>
      </c>
      <c r="D1126" s="257" t="s">
        <v>5239</v>
      </c>
      <c r="E1126" s="19" t="s">
        <v>1</v>
      </c>
      <c r="F1126" s="258">
        <v>9.4299999999999997</v>
      </c>
      <c r="G1126" s="38"/>
      <c r="H1126" s="39"/>
    </row>
    <row r="1127" s="2" customFormat="1" ht="16.8" customHeight="1">
      <c r="A1127" s="38"/>
      <c r="B1127" s="39"/>
      <c r="C1127" s="257" t="s">
        <v>1</v>
      </c>
      <c r="D1127" s="257" t="s">
        <v>5228</v>
      </c>
      <c r="E1127" s="19" t="s">
        <v>1</v>
      </c>
      <c r="F1127" s="258">
        <v>0</v>
      </c>
      <c r="G1127" s="38"/>
      <c r="H1127" s="39"/>
    </row>
    <row r="1128" s="2" customFormat="1" ht="16.8" customHeight="1">
      <c r="A1128" s="38"/>
      <c r="B1128" s="39"/>
      <c r="C1128" s="257" t="s">
        <v>1</v>
      </c>
      <c r="D1128" s="257" t="s">
        <v>5240</v>
      </c>
      <c r="E1128" s="19" t="s">
        <v>1</v>
      </c>
      <c r="F1128" s="258">
        <v>9.1600000000000001</v>
      </c>
      <c r="G1128" s="38"/>
      <c r="H1128" s="39"/>
    </row>
    <row r="1129" s="2" customFormat="1" ht="16.8" customHeight="1">
      <c r="A1129" s="38"/>
      <c r="B1129" s="39"/>
      <c r="C1129" s="257" t="s">
        <v>1</v>
      </c>
      <c r="D1129" s="257" t="s">
        <v>5228</v>
      </c>
      <c r="E1129" s="19" t="s">
        <v>1</v>
      </c>
      <c r="F1129" s="258">
        <v>0</v>
      </c>
      <c r="G1129" s="38"/>
      <c r="H1129" s="39"/>
    </row>
    <row r="1130" s="2" customFormat="1" ht="16.8" customHeight="1">
      <c r="A1130" s="38"/>
      <c r="B1130" s="39"/>
      <c r="C1130" s="257" t="s">
        <v>1</v>
      </c>
      <c r="D1130" s="257" t="s">
        <v>888</v>
      </c>
      <c r="E1130" s="19" t="s">
        <v>1</v>
      </c>
      <c r="F1130" s="258">
        <v>99</v>
      </c>
      <c r="G1130" s="38"/>
      <c r="H1130" s="39"/>
    </row>
    <row r="1131" s="2" customFormat="1" ht="16.8" customHeight="1">
      <c r="A1131" s="38"/>
      <c r="B1131" s="39"/>
      <c r="C1131" s="257" t="s">
        <v>1</v>
      </c>
      <c r="D1131" s="257" t="s">
        <v>5228</v>
      </c>
      <c r="E1131" s="19" t="s">
        <v>1</v>
      </c>
      <c r="F1131" s="258">
        <v>0</v>
      </c>
      <c r="G1131" s="38"/>
      <c r="H1131" s="39"/>
    </row>
    <row r="1132" s="2" customFormat="1" ht="16.8" customHeight="1">
      <c r="A1132" s="38"/>
      <c r="B1132" s="39"/>
      <c r="C1132" s="257" t="s">
        <v>1</v>
      </c>
      <c r="D1132" s="257" t="s">
        <v>5241</v>
      </c>
      <c r="E1132" s="19" t="s">
        <v>1</v>
      </c>
      <c r="F1132" s="258">
        <v>25.120000000000001</v>
      </c>
      <c r="G1132" s="38"/>
      <c r="H1132" s="39"/>
    </row>
    <row r="1133" s="2" customFormat="1" ht="16.8" customHeight="1">
      <c r="A1133" s="38"/>
      <c r="B1133" s="39"/>
      <c r="C1133" s="257" t="s">
        <v>1</v>
      </c>
      <c r="D1133" s="257" t="s">
        <v>5228</v>
      </c>
      <c r="E1133" s="19" t="s">
        <v>1</v>
      </c>
      <c r="F1133" s="258">
        <v>0</v>
      </c>
      <c r="G1133" s="38"/>
      <c r="H1133" s="39"/>
    </row>
    <row r="1134" s="2" customFormat="1" ht="16.8" customHeight="1">
      <c r="A1134" s="38"/>
      <c r="B1134" s="39"/>
      <c r="C1134" s="257" t="s">
        <v>1</v>
      </c>
      <c r="D1134" s="257" t="s">
        <v>5242</v>
      </c>
      <c r="E1134" s="19" t="s">
        <v>1</v>
      </c>
      <c r="F1134" s="258">
        <v>25.059999999999999</v>
      </c>
      <c r="G1134" s="38"/>
      <c r="H1134" s="39"/>
    </row>
    <row r="1135" s="2" customFormat="1" ht="16.8" customHeight="1">
      <c r="A1135" s="38"/>
      <c r="B1135" s="39"/>
      <c r="C1135" s="257" t="s">
        <v>1</v>
      </c>
      <c r="D1135" s="257" t="s">
        <v>5228</v>
      </c>
      <c r="E1135" s="19" t="s">
        <v>1</v>
      </c>
      <c r="F1135" s="258">
        <v>0</v>
      </c>
      <c r="G1135" s="38"/>
      <c r="H1135" s="39"/>
    </row>
    <row r="1136" s="2" customFormat="1" ht="16.8" customHeight="1">
      <c r="A1136" s="38"/>
      <c r="B1136" s="39"/>
      <c r="C1136" s="257" t="s">
        <v>1</v>
      </c>
      <c r="D1136" s="257" t="s">
        <v>5243</v>
      </c>
      <c r="E1136" s="19" t="s">
        <v>1</v>
      </c>
      <c r="F1136" s="258">
        <v>26.140000000000001</v>
      </c>
      <c r="G1136" s="38"/>
      <c r="H1136" s="39"/>
    </row>
    <row r="1137" s="2" customFormat="1" ht="16.8" customHeight="1">
      <c r="A1137" s="38"/>
      <c r="B1137" s="39"/>
      <c r="C1137" s="257" t="s">
        <v>1</v>
      </c>
      <c r="D1137" s="257" t="s">
        <v>5228</v>
      </c>
      <c r="E1137" s="19" t="s">
        <v>1</v>
      </c>
      <c r="F1137" s="258">
        <v>0</v>
      </c>
      <c r="G1137" s="38"/>
      <c r="H1137" s="39"/>
    </row>
    <row r="1138" s="2" customFormat="1" ht="16.8" customHeight="1">
      <c r="A1138" s="38"/>
      <c r="B1138" s="39"/>
      <c r="C1138" s="257" t="s">
        <v>1</v>
      </c>
      <c r="D1138" s="257" t="s">
        <v>5244</v>
      </c>
      <c r="E1138" s="19" t="s">
        <v>1</v>
      </c>
      <c r="F1138" s="258">
        <v>50.950000000000003</v>
      </c>
      <c r="G1138" s="38"/>
      <c r="H1138" s="39"/>
    </row>
    <row r="1139" s="2" customFormat="1" ht="16.8" customHeight="1">
      <c r="A1139" s="38"/>
      <c r="B1139" s="39"/>
      <c r="C1139" s="257" t="s">
        <v>1</v>
      </c>
      <c r="D1139" s="257" t="s">
        <v>5228</v>
      </c>
      <c r="E1139" s="19" t="s">
        <v>1</v>
      </c>
      <c r="F1139" s="258">
        <v>0</v>
      </c>
      <c r="G1139" s="38"/>
      <c r="H1139" s="39"/>
    </row>
    <row r="1140" s="2" customFormat="1" ht="16.8" customHeight="1">
      <c r="A1140" s="38"/>
      <c r="B1140" s="39"/>
      <c r="C1140" s="257" t="s">
        <v>1</v>
      </c>
      <c r="D1140" s="257" t="s">
        <v>5245</v>
      </c>
      <c r="E1140" s="19" t="s">
        <v>1</v>
      </c>
      <c r="F1140" s="258">
        <v>25.350000000000001</v>
      </c>
      <c r="G1140" s="38"/>
      <c r="H1140" s="39"/>
    </row>
    <row r="1141" s="2" customFormat="1" ht="16.8" customHeight="1">
      <c r="A1141" s="38"/>
      <c r="B1141" s="39"/>
      <c r="C1141" s="257" t="s">
        <v>1</v>
      </c>
      <c r="D1141" s="257" t="s">
        <v>5228</v>
      </c>
      <c r="E1141" s="19" t="s">
        <v>1</v>
      </c>
      <c r="F1141" s="258">
        <v>0</v>
      </c>
      <c r="G1141" s="38"/>
      <c r="H1141" s="39"/>
    </row>
    <row r="1142" s="2" customFormat="1" ht="16.8" customHeight="1">
      <c r="A1142" s="38"/>
      <c r="B1142" s="39"/>
      <c r="C1142" s="257" t="s">
        <v>1</v>
      </c>
      <c r="D1142" s="257" t="s">
        <v>5246</v>
      </c>
      <c r="E1142" s="19" t="s">
        <v>1</v>
      </c>
      <c r="F1142" s="258">
        <v>24.039999999999999</v>
      </c>
      <c r="G1142" s="38"/>
      <c r="H1142" s="39"/>
    </row>
    <row r="1143" s="2" customFormat="1" ht="16.8" customHeight="1">
      <c r="A1143" s="38"/>
      <c r="B1143" s="39"/>
      <c r="C1143" s="257" t="s">
        <v>1</v>
      </c>
      <c r="D1143" s="257" t="s">
        <v>5228</v>
      </c>
      <c r="E1143" s="19" t="s">
        <v>1</v>
      </c>
      <c r="F1143" s="258">
        <v>0</v>
      </c>
      <c r="G1143" s="38"/>
      <c r="H1143" s="39"/>
    </row>
    <row r="1144" s="2" customFormat="1" ht="16.8" customHeight="1">
      <c r="A1144" s="38"/>
      <c r="B1144" s="39"/>
      <c r="C1144" s="257" t="s">
        <v>1</v>
      </c>
      <c r="D1144" s="257" t="s">
        <v>5246</v>
      </c>
      <c r="E1144" s="19" t="s">
        <v>1</v>
      </c>
      <c r="F1144" s="258">
        <v>24.039999999999999</v>
      </c>
      <c r="G1144" s="38"/>
      <c r="H1144" s="39"/>
    </row>
    <row r="1145" s="2" customFormat="1" ht="16.8" customHeight="1">
      <c r="A1145" s="38"/>
      <c r="B1145" s="39"/>
      <c r="C1145" s="257" t="s">
        <v>1</v>
      </c>
      <c r="D1145" s="257" t="s">
        <v>5228</v>
      </c>
      <c r="E1145" s="19" t="s">
        <v>1</v>
      </c>
      <c r="F1145" s="258">
        <v>0</v>
      </c>
      <c r="G1145" s="38"/>
      <c r="H1145" s="39"/>
    </row>
    <row r="1146" s="2" customFormat="1" ht="16.8" customHeight="1">
      <c r="A1146" s="38"/>
      <c r="B1146" s="39"/>
      <c r="C1146" s="257" t="s">
        <v>1</v>
      </c>
      <c r="D1146" s="257" t="s">
        <v>5247</v>
      </c>
      <c r="E1146" s="19" t="s">
        <v>1</v>
      </c>
      <c r="F1146" s="258">
        <v>24.109999999999999</v>
      </c>
      <c r="G1146" s="38"/>
      <c r="H1146" s="39"/>
    </row>
    <row r="1147" s="2" customFormat="1" ht="16.8" customHeight="1">
      <c r="A1147" s="38"/>
      <c r="B1147" s="39"/>
      <c r="C1147" s="257" t="s">
        <v>1</v>
      </c>
      <c r="D1147" s="257" t="s">
        <v>5228</v>
      </c>
      <c r="E1147" s="19" t="s">
        <v>1</v>
      </c>
      <c r="F1147" s="258">
        <v>0</v>
      </c>
      <c r="G1147" s="38"/>
      <c r="H1147" s="39"/>
    </row>
    <row r="1148" s="2" customFormat="1" ht="16.8" customHeight="1">
      <c r="A1148" s="38"/>
      <c r="B1148" s="39"/>
      <c r="C1148" s="257" t="s">
        <v>1</v>
      </c>
      <c r="D1148" s="257" t="s">
        <v>5248</v>
      </c>
      <c r="E1148" s="19" t="s">
        <v>1</v>
      </c>
      <c r="F1148" s="258">
        <v>23.34</v>
      </c>
      <c r="G1148" s="38"/>
      <c r="H1148" s="39"/>
    </row>
    <row r="1149" s="2" customFormat="1" ht="16.8" customHeight="1">
      <c r="A1149" s="38"/>
      <c r="B1149" s="39"/>
      <c r="C1149" s="257" t="s">
        <v>1</v>
      </c>
      <c r="D1149" s="257" t="s">
        <v>5228</v>
      </c>
      <c r="E1149" s="19" t="s">
        <v>1</v>
      </c>
      <c r="F1149" s="258">
        <v>0</v>
      </c>
      <c r="G1149" s="38"/>
      <c r="H1149" s="39"/>
    </row>
    <row r="1150" s="2" customFormat="1" ht="16.8" customHeight="1">
      <c r="A1150" s="38"/>
      <c r="B1150" s="39"/>
      <c r="C1150" s="257" t="s">
        <v>1</v>
      </c>
      <c r="D1150" s="257" t="s">
        <v>5249</v>
      </c>
      <c r="E1150" s="19" t="s">
        <v>1</v>
      </c>
      <c r="F1150" s="258">
        <v>23.07</v>
      </c>
      <c r="G1150" s="38"/>
      <c r="H1150" s="39"/>
    </row>
    <row r="1151" s="2" customFormat="1" ht="16.8" customHeight="1">
      <c r="A1151" s="38"/>
      <c r="B1151" s="39"/>
      <c r="C1151" s="257" t="s">
        <v>1</v>
      </c>
      <c r="D1151" s="257" t="s">
        <v>5228</v>
      </c>
      <c r="E1151" s="19" t="s">
        <v>1</v>
      </c>
      <c r="F1151" s="258">
        <v>0</v>
      </c>
      <c r="G1151" s="38"/>
      <c r="H1151" s="39"/>
    </row>
    <row r="1152" s="2" customFormat="1" ht="16.8" customHeight="1">
      <c r="A1152" s="38"/>
      <c r="B1152" s="39"/>
      <c r="C1152" s="257" t="s">
        <v>1</v>
      </c>
      <c r="D1152" s="257" t="s">
        <v>5249</v>
      </c>
      <c r="E1152" s="19" t="s">
        <v>1</v>
      </c>
      <c r="F1152" s="258">
        <v>23.07</v>
      </c>
      <c r="G1152" s="38"/>
      <c r="H1152" s="39"/>
    </row>
    <row r="1153" s="2" customFormat="1" ht="16.8" customHeight="1">
      <c r="A1153" s="38"/>
      <c r="B1153" s="39"/>
      <c r="C1153" s="257" t="s">
        <v>1</v>
      </c>
      <c r="D1153" s="257" t="s">
        <v>5228</v>
      </c>
      <c r="E1153" s="19" t="s">
        <v>1</v>
      </c>
      <c r="F1153" s="258">
        <v>0</v>
      </c>
      <c r="G1153" s="38"/>
      <c r="H1153" s="39"/>
    </row>
    <row r="1154" s="2" customFormat="1" ht="16.8" customHeight="1">
      <c r="A1154" s="38"/>
      <c r="B1154" s="39"/>
      <c r="C1154" s="257" t="s">
        <v>1</v>
      </c>
      <c r="D1154" s="257" t="s">
        <v>5249</v>
      </c>
      <c r="E1154" s="19" t="s">
        <v>1</v>
      </c>
      <c r="F1154" s="258">
        <v>23.07</v>
      </c>
      <c r="G1154" s="38"/>
      <c r="H1154" s="39"/>
    </row>
    <row r="1155" s="2" customFormat="1" ht="16.8" customHeight="1">
      <c r="A1155" s="38"/>
      <c r="B1155" s="39"/>
      <c r="C1155" s="257" t="s">
        <v>1</v>
      </c>
      <c r="D1155" s="257" t="s">
        <v>5228</v>
      </c>
      <c r="E1155" s="19" t="s">
        <v>1</v>
      </c>
      <c r="F1155" s="258">
        <v>0</v>
      </c>
      <c r="G1155" s="38"/>
      <c r="H1155" s="39"/>
    </row>
    <row r="1156" s="2" customFormat="1" ht="16.8" customHeight="1">
      <c r="A1156" s="38"/>
      <c r="B1156" s="39"/>
      <c r="C1156" s="257" t="s">
        <v>1</v>
      </c>
      <c r="D1156" s="257" t="s">
        <v>5248</v>
      </c>
      <c r="E1156" s="19" t="s">
        <v>1</v>
      </c>
      <c r="F1156" s="258">
        <v>23.34</v>
      </c>
      <c r="G1156" s="38"/>
      <c r="H1156" s="39"/>
    </row>
    <row r="1157" s="2" customFormat="1" ht="16.8" customHeight="1">
      <c r="A1157" s="38"/>
      <c r="B1157" s="39"/>
      <c r="C1157" s="257" t="s">
        <v>1</v>
      </c>
      <c r="D1157" s="257" t="s">
        <v>5228</v>
      </c>
      <c r="E1157" s="19" t="s">
        <v>1</v>
      </c>
      <c r="F1157" s="258">
        <v>0</v>
      </c>
      <c r="G1157" s="38"/>
      <c r="H1157" s="39"/>
    </row>
    <row r="1158" s="2" customFormat="1" ht="16.8" customHeight="1">
      <c r="A1158" s="38"/>
      <c r="B1158" s="39"/>
      <c r="C1158" s="257" t="s">
        <v>1</v>
      </c>
      <c r="D1158" s="257" t="s">
        <v>5248</v>
      </c>
      <c r="E1158" s="19" t="s">
        <v>1</v>
      </c>
      <c r="F1158" s="258">
        <v>23.34</v>
      </c>
      <c r="G1158" s="38"/>
      <c r="H1158" s="39"/>
    </row>
    <row r="1159" s="2" customFormat="1" ht="16.8" customHeight="1">
      <c r="A1159" s="38"/>
      <c r="B1159" s="39"/>
      <c r="C1159" s="257" t="s">
        <v>1</v>
      </c>
      <c r="D1159" s="257" t="s">
        <v>5228</v>
      </c>
      <c r="E1159" s="19" t="s">
        <v>1</v>
      </c>
      <c r="F1159" s="258">
        <v>0</v>
      </c>
      <c r="G1159" s="38"/>
      <c r="H1159" s="39"/>
    </row>
    <row r="1160" s="2" customFormat="1" ht="16.8" customHeight="1">
      <c r="A1160" s="38"/>
      <c r="B1160" s="39"/>
      <c r="C1160" s="257" t="s">
        <v>1</v>
      </c>
      <c r="D1160" s="257" t="s">
        <v>5250</v>
      </c>
      <c r="E1160" s="19" t="s">
        <v>1</v>
      </c>
      <c r="F1160" s="258">
        <v>23.390000000000001</v>
      </c>
      <c r="G1160" s="38"/>
      <c r="H1160" s="39"/>
    </row>
    <row r="1161" s="2" customFormat="1" ht="16.8" customHeight="1">
      <c r="A1161" s="38"/>
      <c r="B1161" s="39"/>
      <c r="C1161" s="257" t="s">
        <v>1</v>
      </c>
      <c r="D1161" s="257" t="s">
        <v>5228</v>
      </c>
      <c r="E1161" s="19" t="s">
        <v>1</v>
      </c>
      <c r="F1161" s="258">
        <v>0</v>
      </c>
      <c r="G1161" s="38"/>
      <c r="H1161" s="39"/>
    </row>
    <row r="1162" s="2" customFormat="1" ht="16.8" customHeight="1">
      <c r="A1162" s="38"/>
      <c r="B1162" s="39"/>
      <c r="C1162" s="257" t="s">
        <v>1</v>
      </c>
      <c r="D1162" s="257" t="s">
        <v>5251</v>
      </c>
      <c r="E1162" s="19" t="s">
        <v>1</v>
      </c>
      <c r="F1162" s="258">
        <v>4.6100000000000003</v>
      </c>
      <c r="G1162" s="38"/>
      <c r="H1162" s="39"/>
    </row>
    <row r="1163" s="2" customFormat="1" ht="16.8" customHeight="1">
      <c r="A1163" s="38"/>
      <c r="B1163" s="39"/>
      <c r="C1163" s="257" t="s">
        <v>1</v>
      </c>
      <c r="D1163" s="257" t="s">
        <v>5228</v>
      </c>
      <c r="E1163" s="19" t="s">
        <v>1</v>
      </c>
      <c r="F1163" s="258">
        <v>0</v>
      </c>
      <c r="G1163" s="38"/>
      <c r="H1163" s="39"/>
    </row>
    <row r="1164" s="2" customFormat="1" ht="16.8" customHeight="1">
      <c r="A1164" s="38"/>
      <c r="B1164" s="39"/>
      <c r="C1164" s="257" t="s">
        <v>1</v>
      </c>
      <c r="D1164" s="257" t="s">
        <v>5252</v>
      </c>
      <c r="E1164" s="19" t="s">
        <v>1</v>
      </c>
      <c r="F1164" s="258">
        <v>25.27</v>
      </c>
      <c r="G1164" s="38"/>
      <c r="H1164" s="39"/>
    </row>
    <row r="1165" s="2" customFormat="1" ht="16.8" customHeight="1">
      <c r="A1165" s="38"/>
      <c r="B1165" s="39"/>
      <c r="C1165" s="257" t="s">
        <v>1</v>
      </c>
      <c r="D1165" s="257" t="s">
        <v>5228</v>
      </c>
      <c r="E1165" s="19" t="s">
        <v>1</v>
      </c>
      <c r="F1165" s="258">
        <v>0</v>
      </c>
      <c r="G1165" s="38"/>
      <c r="H1165" s="39"/>
    </row>
    <row r="1166" s="2" customFormat="1" ht="16.8" customHeight="1">
      <c r="A1166" s="38"/>
      <c r="B1166" s="39"/>
      <c r="C1166" s="257" t="s">
        <v>1</v>
      </c>
      <c r="D1166" s="257" t="s">
        <v>4877</v>
      </c>
      <c r="E1166" s="19" t="s">
        <v>1</v>
      </c>
      <c r="F1166" s="258">
        <v>4.0899999999999999</v>
      </c>
      <c r="G1166" s="38"/>
      <c r="H1166" s="39"/>
    </row>
    <row r="1167" s="2" customFormat="1" ht="16.8" customHeight="1">
      <c r="A1167" s="38"/>
      <c r="B1167" s="39"/>
      <c r="C1167" s="257" t="s">
        <v>1</v>
      </c>
      <c r="D1167" s="257" t="s">
        <v>5228</v>
      </c>
      <c r="E1167" s="19" t="s">
        <v>1</v>
      </c>
      <c r="F1167" s="258">
        <v>0</v>
      </c>
      <c r="G1167" s="38"/>
      <c r="H1167" s="39"/>
    </row>
    <row r="1168" s="2" customFormat="1" ht="16.8" customHeight="1">
      <c r="A1168" s="38"/>
      <c r="B1168" s="39"/>
      <c r="C1168" s="257" t="s">
        <v>1</v>
      </c>
      <c r="D1168" s="257" t="s">
        <v>5253</v>
      </c>
      <c r="E1168" s="19" t="s">
        <v>1</v>
      </c>
      <c r="F1168" s="258">
        <v>1.22</v>
      </c>
      <c r="G1168" s="38"/>
      <c r="H1168" s="39"/>
    </row>
    <row r="1169" s="2" customFormat="1" ht="16.8" customHeight="1">
      <c r="A1169" s="38"/>
      <c r="B1169" s="39"/>
      <c r="C1169" s="257" t="s">
        <v>1</v>
      </c>
      <c r="D1169" s="257" t="s">
        <v>5228</v>
      </c>
      <c r="E1169" s="19" t="s">
        <v>1</v>
      </c>
      <c r="F1169" s="258">
        <v>0</v>
      </c>
      <c r="G1169" s="38"/>
      <c r="H1169" s="39"/>
    </row>
    <row r="1170" s="2" customFormat="1" ht="16.8" customHeight="1">
      <c r="A1170" s="38"/>
      <c r="B1170" s="39"/>
      <c r="C1170" s="257" t="s">
        <v>1</v>
      </c>
      <c r="D1170" s="257" t="s">
        <v>5253</v>
      </c>
      <c r="E1170" s="19" t="s">
        <v>1</v>
      </c>
      <c r="F1170" s="258">
        <v>1.22</v>
      </c>
      <c r="G1170" s="38"/>
      <c r="H1170" s="39"/>
    </row>
    <row r="1171" s="2" customFormat="1" ht="16.8" customHeight="1">
      <c r="A1171" s="38"/>
      <c r="B1171" s="39"/>
      <c r="C1171" s="257" t="s">
        <v>1</v>
      </c>
      <c r="D1171" s="257" t="s">
        <v>5228</v>
      </c>
      <c r="E1171" s="19" t="s">
        <v>1</v>
      </c>
      <c r="F1171" s="258">
        <v>0</v>
      </c>
      <c r="G1171" s="38"/>
      <c r="H1171" s="39"/>
    </row>
    <row r="1172" s="2" customFormat="1" ht="16.8" customHeight="1">
      <c r="A1172" s="38"/>
      <c r="B1172" s="39"/>
      <c r="C1172" s="257" t="s">
        <v>1</v>
      </c>
      <c r="D1172" s="257" t="s">
        <v>5254</v>
      </c>
      <c r="E1172" s="19" t="s">
        <v>1</v>
      </c>
      <c r="F1172" s="258">
        <v>3.9700000000000002</v>
      </c>
      <c r="G1172" s="38"/>
      <c r="H1172" s="39"/>
    </row>
    <row r="1173" s="2" customFormat="1" ht="16.8" customHeight="1">
      <c r="A1173" s="38"/>
      <c r="B1173" s="39"/>
      <c r="C1173" s="257" t="s">
        <v>1</v>
      </c>
      <c r="D1173" s="257" t="s">
        <v>5228</v>
      </c>
      <c r="E1173" s="19" t="s">
        <v>1</v>
      </c>
      <c r="F1173" s="258">
        <v>0</v>
      </c>
      <c r="G1173" s="38"/>
      <c r="H1173" s="39"/>
    </row>
    <row r="1174" s="2" customFormat="1" ht="16.8" customHeight="1">
      <c r="A1174" s="38"/>
      <c r="B1174" s="39"/>
      <c r="C1174" s="257" t="s">
        <v>1</v>
      </c>
      <c r="D1174" s="257" t="s">
        <v>5253</v>
      </c>
      <c r="E1174" s="19" t="s">
        <v>1</v>
      </c>
      <c r="F1174" s="258">
        <v>1.22</v>
      </c>
      <c r="G1174" s="38"/>
      <c r="H1174" s="39"/>
    </row>
    <row r="1175" s="2" customFormat="1" ht="16.8" customHeight="1">
      <c r="A1175" s="38"/>
      <c r="B1175" s="39"/>
      <c r="C1175" s="257" t="s">
        <v>1</v>
      </c>
      <c r="D1175" s="257" t="s">
        <v>5228</v>
      </c>
      <c r="E1175" s="19" t="s">
        <v>1</v>
      </c>
      <c r="F1175" s="258">
        <v>0</v>
      </c>
      <c r="G1175" s="38"/>
      <c r="H1175" s="39"/>
    </row>
    <row r="1176" s="2" customFormat="1" ht="16.8" customHeight="1">
      <c r="A1176" s="38"/>
      <c r="B1176" s="39"/>
      <c r="C1176" s="257" t="s">
        <v>1</v>
      </c>
      <c r="D1176" s="257" t="s">
        <v>5253</v>
      </c>
      <c r="E1176" s="19" t="s">
        <v>1</v>
      </c>
      <c r="F1176" s="258">
        <v>1.22</v>
      </c>
      <c r="G1176" s="38"/>
      <c r="H1176" s="39"/>
    </row>
    <row r="1177" s="2" customFormat="1" ht="16.8" customHeight="1">
      <c r="A1177" s="38"/>
      <c r="B1177" s="39"/>
      <c r="C1177" s="257" t="s">
        <v>1</v>
      </c>
      <c r="D1177" s="257" t="s">
        <v>5228</v>
      </c>
      <c r="E1177" s="19" t="s">
        <v>1</v>
      </c>
      <c r="F1177" s="258">
        <v>0</v>
      </c>
      <c r="G1177" s="38"/>
      <c r="H1177" s="39"/>
    </row>
    <row r="1178" s="2" customFormat="1" ht="16.8" customHeight="1">
      <c r="A1178" s="38"/>
      <c r="B1178" s="39"/>
      <c r="C1178" s="257" t="s">
        <v>1</v>
      </c>
      <c r="D1178" s="257" t="s">
        <v>5255</v>
      </c>
      <c r="E1178" s="19" t="s">
        <v>1</v>
      </c>
      <c r="F1178" s="258">
        <v>8.6500000000000004</v>
      </c>
      <c r="G1178" s="38"/>
      <c r="H1178" s="39"/>
    </row>
    <row r="1179" s="2" customFormat="1" ht="16.8" customHeight="1">
      <c r="A1179" s="38"/>
      <c r="B1179" s="39"/>
      <c r="C1179" s="257" t="s">
        <v>1</v>
      </c>
      <c r="D1179" s="257" t="s">
        <v>5228</v>
      </c>
      <c r="E1179" s="19" t="s">
        <v>1</v>
      </c>
      <c r="F1179" s="258">
        <v>0</v>
      </c>
      <c r="G1179" s="38"/>
      <c r="H1179" s="39"/>
    </row>
    <row r="1180" s="2" customFormat="1" ht="16.8" customHeight="1">
      <c r="A1180" s="38"/>
      <c r="B1180" s="39"/>
      <c r="C1180" s="257" t="s">
        <v>1</v>
      </c>
      <c r="D1180" s="257" t="s">
        <v>5256</v>
      </c>
      <c r="E1180" s="19" t="s">
        <v>1</v>
      </c>
      <c r="F1180" s="258">
        <v>17.43</v>
      </c>
      <c r="G1180" s="38"/>
      <c r="H1180" s="39"/>
    </row>
    <row r="1181" s="2" customFormat="1" ht="16.8" customHeight="1">
      <c r="A1181" s="38"/>
      <c r="B1181" s="39"/>
      <c r="C1181" s="257" t="s">
        <v>1</v>
      </c>
      <c r="D1181" s="257" t="s">
        <v>5228</v>
      </c>
      <c r="E1181" s="19" t="s">
        <v>1</v>
      </c>
      <c r="F1181" s="258">
        <v>0</v>
      </c>
      <c r="G1181" s="38"/>
      <c r="H1181" s="39"/>
    </row>
    <row r="1182" s="2" customFormat="1" ht="16.8" customHeight="1">
      <c r="A1182" s="38"/>
      <c r="B1182" s="39"/>
      <c r="C1182" s="257" t="s">
        <v>1</v>
      </c>
      <c r="D1182" s="257" t="s">
        <v>5257</v>
      </c>
      <c r="E1182" s="19" t="s">
        <v>1</v>
      </c>
      <c r="F1182" s="258">
        <v>116.48</v>
      </c>
      <c r="G1182" s="38"/>
      <c r="H1182" s="39"/>
    </row>
    <row r="1183" s="2" customFormat="1" ht="16.8" customHeight="1">
      <c r="A1183" s="38"/>
      <c r="B1183" s="39"/>
      <c r="C1183" s="257" t="s">
        <v>1</v>
      </c>
      <c r="D1183" s="257" t="s">
        <v>5228</v>
      </c>
      <c r="E1183" s="19" t="s">
        <v>1</v>
      </c>
      <c r="F1183" s="258">
        <v>0</v>
      </c>
      <c r="G1183" s="38"/>
      <c r="H1183" s="39"/>
    </row>
    <row r="1184" s="2" customFormat="1" ht="16.8" customHeight="1">
      <c r="A1184" s="38"/>
      <c r="B1184" s="39"/>
      <c r="C1184" s="257" t="s">
        <v>1</v>
      </c>
      <c r="D1184" s="257" t="s">
        <v>5258</v>
      </c>
      <c r="E1184" s="19" t="s">
        <v>1</v>
      </c>
      <c r="F1184" s="258">
        <v>1.6699999999999999</v>
      </c>
      <c r="G1184" s="38"/>
      <c r="H1184" s="39"/>
    </row>
    <row r="1185" s="2" customFormat="1" ht="16.8" customHeight="1">
      <c r="A1185" s="38"/>
      <c r="B1185" s="39"/>
      <c r="C1185" s="257" t="s">
        <v>1</v>
      </c>
      <c r="D1185" s="257" t="s">
        <v>5228</v>
      </c>
      <c r="E1185" s="19" t="s">
        <v>1</v>
      </c>
      <c r="F1185" s="258">
        <v>0</v>
      </c>
      <c r="G1185" s="38"/>
      <c r="H1185" s="39"/>
    </row>
    <row r="1186" s="2" customFormat="1" ht="16.8" customHeight="1">
      <c r="A1186" s="38"/>
      <c r="B1186" s="39"/>
      <c r="C1186" s="257" t="s">
        <v>1</v>
      </c>
      <c r="D1186" s="257" t="s">
        <v>5258</v>
      </c>
      <c r="E1186" s="19" t="s">
        <v>1</v>
      </c>
      <c r="F1186" s="258">
        <v>1.6699999999999999</v>
      </c>
      <c r="G1186" s="38"/>
      <c r="H1186" s="39"/>
    </row>
    <row r="1187" s="2" customFormat="1" ht="16.8" customHeight="1">
      <c r="A1187" s="38"/>
      <c r="B1187" s="39"/>
      <c r="C1187" s="257" t="s">
        <v>1</v>
      </c>
      <c r="D1187" s="257" t="s">
        <v>5228</v>
      </c>
      <c r="E1187" s="19" t="s">
        <v>1</v>
      </c>
      <c r="F1187" s="258">
        <v>0</v>
      </c>
      <c r="G1187" s="38"/>
      <c r="H1187" s="39"/>
    </row>
    <row r="1188" s="2" customFormat="1" ht="16.8" customHeight="1">
      <c r="A1188" s="38"/>
      <c r="B1188" s="39"/>
      <c r="C1188" s="257" t="s">
        <v>1</v>
      </c>
      <c r="D1188" s="257" t="s">
        <v>5030</v>
      </c>
      <c r="E1188" s="19" t="s">
        <v>1</v>
      </c>
      <c r="F1188" s="258">
        <v>4.54</v>
      </c>
      <c r="G1188" s="38"/>
      <c r="H1188" s="39"/>
    </row>
    <row r="1189" s="2" customFormat="1" ht="16.8" customHeight="1">
      <c r="A1189" s="38"/>
      <c r="B1189" s="39"/>
      <c r="C1189" s="257" t="s">
        <v>1</v>
      </c>
      <c r="D1189" s="257" t="s">
        <v>5228</v>
      </c>
      <c r="E1189" s="19" t="s">
        <v>1</v>
      </c>
      <c r="F1189" s="258">
        <v>0</v>
      </c>
      <c r="G1189" s="38"/>
      <c r="H1189" s="39"/>
    </row>
    <row r="1190" s="2" customFormat="1" ht="16.8" customHeight="1">
      <c r="A1190" s="38"/>
      <c r="B1190" s="39"/>
      <c r="C1190" s="257" t="s">
        <v>1</v>
      </c>
      <c r="D1190" s="257" t="s">
        <v>5259</v>
      </c>
      <c r="E1190" s="19" t="s">
        <v>1</v>
      </c>
      <c r="F1190" s="258">
        <v>17.579999999999998</v>
      </c>
      <c r="G1190" s="38"/>
      <c r="H1190" s="39"/>
    </row>
    <row r="1191" s="2" customFormat="1" ht="16.8" customHeight="1">
      <c r="A1191" s="38"/>
      <c r="B1191" s="39"/>
      <c r="C1191" s="257" t="s">
        <v>1</v>
      </c>
      <c r="D1191" s="257" t="s">
        <v>5228</v>
      </c>
      <c r="E1191" s="19" t="s">
        <v>1</v>
      </c>
      <c r="F1191" s="258">
        <v>0</v>
      </c>
      <c r="G1191" s="38"/>
      <c r="H1191" s="39"/>
    </row>
    <row r="1192" s="2" customFormat="1" ht="16.8" customHeight="1">
      <c r="A1192" s="38"/>
      <c r="B1192" s="39"/>
      <c r="C1192" s="257" t="s">
        <v>1</v>
      </c>
      <c r="D1192" s="257" t="s">
        <v>5259</v>
      </c>
      <c r="E1192" s="19" t="s">
        <v>1</v>
      </c>
      <c r="F1192" s="258">
        <v>17.579999999999998</v>
      </c>
      <c r="G1192" s="38"/>
      <c r="H1192" s="39"/>
    </row>
    <row r="1193" s="2" customFormat="1" ht="16.8" customHeight="1">
      <c r="A1193" s="38"/>
      <c r="B1193" s="39"/>
      <c r="C1193" s="257" t="s">
        <v>1</v>
      </c>
      <c r="D1193" s="257" t="s">
        <v>5228</v>
      </c>
      <c r="E1193" s="19" t="s">
        <v>1</v>
      </c>
      <c r="F1193" s="258">
        <v>0</v>
      </c>
      <c r="G1193" s="38"/>
      <c r="H1193" s="39"/>
    </row>
    <row r="1194" s="2" customFormat="1" ht="16.8" customHeight="1">
      <c r="A1194" s="38"/>
      <c r="B1194" s="39"/>
      <c r="C1194" s="257" t="s">
        <v>1</v>
      </c>
      <c r="D1194" s="257" t="s">
        <v>5030</v>
      </c>
      <c r="E1194" s="19" t="s">
        <v>1</v>
      </c>
      <c r="F1194" s="258">
        <v>4.54</v>
      </c>
      <c r="G1194" s="38"/>
      <c r="H1194" s="39"/>
    </row>
    <row r="1195" s="2" customFormat="1" ht="16.8" customHeight="1">
      <c r="A1195" s="38"/>
      <c r="B1195" s="39"/>
      <c r="C1195" s="257" t="s">
        <v>1</v>
      </c>
      <c r="D1195" s="257" t="s">
        <v>5228</v>
      </c>
      <c r="E1195" s="19" t="s">
        <v>1</v>
      </c>
      <c r="F1195" s="258">
        <v>0</v>
      </c>
      <c r="G1195" s="38"/>
      <c r="H1195" s="39"/>
    </row>
    <row r="1196" s="2" customFormat="1" ht="16.8" customHeight="1">
      <c r="A1196" s="38"/>
      <c r="B1196" s="39"/>
      <c r="C1196" s="257" t="s">
        <v>1</v>
      </c>
      <c r="D1196" s="257" t="s">
        <v>5259</v>
      </c>
      <c r="E1196" s="19" t="s">
        <v>1</v>
      </c>
      <c r="F1196" s="258">
        <v>17.579999999999998</v>
      </c>
      <c r="G1196" s="38"/>
      <c r="H1196" s="39"/>
    </row>
    <row r="1197" s="2" customFormat="1" ht="16.8" customHeight="1">
      <c r="A1197" s="38"/>
      <c r="B1197" s="39"/>
      <c r="C1197" s="257" t="s">
        <v>1</v>
      </c>
      <c r="D1197" s="257" t="s">
        <v>5228</v>
      </c>
      <c r="E1197" s="19" t="s">
        <v>1</v>
      </c>
      <c r="F1197" s="258">
        <v>0</v>
      </c>
      <c r="G1197" s="38"/>
      <c r="H1197" s="39"/>
    </row>
    <row r="1198" s="2" customFormat="1" ht="16.8" customHeight="1">
      <c r="A1198" s="38"/>
      <c r="B1198" s="39"/>
      <c r="C1198" s="257" t="s">
        <v>1</v>
      </c>
      <c r="D1198" s="257" t="s">
        <v>5260</v>
      </c>
      <c r="E1198" s="19" t="s">
        <v>1</v>
      </c>
      <c r="F1198" s="258">
        <v>17.329999999999998</v>
      </c>
      <c r="G1198" s="38"/>
      <c r="H1198" s="39"/>
    </row>
    <row r="1199" s="2" customFormat="1" ht="16.8" customHeight="1">
      <c r="A1199" s="38"/>
      <c r="B1199" s="39"/>
      <c r="C1199" s="257" t="s">
        <v>1</v>
      </c>
      <c r="D1199" s="257" t="s">
        <v>5228</v>
      </c>
      <c r="E1199" s="19" t="s">
        <v>1</v>
      </c>
      <c r="F1199" s="258">
        <v>0</v>
      </c>
      <c r="G1199" s="38"/>
      <c r="H1199" s="39"/>
    </row>
    <row r="1200" s="2" customFormat="1" ht="16.8" customHeight="1">
      <c r="A1200" s="38"/>
      <c r="B1200" s="39"/>
      <c r="C1200" s="257" t="s">
        <v>1</v>
      </c>
      <c r="D1200" s="257" t="s">
        <v>5261</v>
      </c>
      <c r="E1200" s="19" t="s">
        <v>1</v>
      </c>
      <c r="F1200" s="258">
        <v>2.8999999999999999</v>
      </c>
      <c r="G1200" s="38"/>
      <c r="H1200" s="39"/>
    </row>
    <row r="1201" s="2" customFormat="1" ht="16.8" customHeight="1">
      <c r="A1201" s="38"/>
      <c r="B1201" s="39"/>
      <c r="C1201" s="257" t="s">
        <v>1</v>
      </c>
      <c r="D1201" s="257" t="s">
        <v>5228</v>
      </c>
      <c r="E1201" s="19" t="s">
        <v>1</v>
      </c>
      <c r="F1201" s="258">
        <v>0</v>
      </c>
      <c r="G1201" s="38"/>
      <c r="H1201" s="39"/>
    </row>
    <row r="1202" s="2" customFormat="1" ht="16.8" customHeight="1">
      <c r="A1202" s="38"/>
      <c r="B1202" s="39"/>
      <c r="C1202" s="257" t="s">
        <v>1</v>
      </c>
      <c r="D1202" s="257" t="s">
        <v>5262</v>
      </c>
      <c r="E1202" s="19" t="s">
        <v>1</v>
      </c>
      <c r="F1202" s="258">
        <v>1.72</v>
      </c>
      <c r="G1202" s="38"/>
      <c r="H1202" s="39"/>
    </row>
    <row r="1203" s="2" customFormat="1" ht="16.8" customHeight="1">
      <c r="A1203" s="38"/>
      <c r="B1203" s="39"/>
      <c r="C1203" s="257" t="s">
        <v>1</v>
      </c>
      <c r="D1203" s="257" t="s">
        <v>5228</v>
      </c>
      <c r="E1203" s="19" t="s">
        <v>1</v>
      </c>
      <c r="F1203" s="258">
        <v>0</v>
      </c>
      <c r="G1203" s="38"/>
      <c r="H1203" s="39"/>
    </row>
    <row r="1204" s="2" customFormat="1" ht="16.8" customHeight="1">
      <c r="A1204" s="38"/>
      <c r="B1204" s="39"/>
      <c r="C1204" s="257" t="s">
        <v>1</v>
      </c>
      <c r="D1204" s="257" t="s">
        <v>4946</v>
      </c>
      <c r="E1204" s="19" t="s">
        <v>1</v>
      </c>
      <c r="F1204" s="258">
        <v>1.45</v>
      </c>
      <c r="G1204" s="38"/>
      <c r="H1204" s="39"/>
    </row>
    <row r="1205" s="2" customFormat="1" ht="16.8" customHeight="1">
      <c r="A1205" s="38"/>
      <c r="B1205" s="39"/>
      <c r="C1205" s="257" t="s">
        <v>1</v>
      </c>
      <c r="D1205" s="257" t="s">
        <v>5228</v>
      </c>
      <c r="E1205" s="19" t="s">
        <v>1</v>
      </c>
      <c r="F1205" s="258">
        <v>0</v>
      </c>
      <c r="G1205" s="38"/>
      <c r="H1205" s="39"/>
    </row>
    <row r="1206" s="2" customFormat="1" ht="16.8" customHeight="1">
      <c r="A1206" s="38"/>
      <c r="B1206" s="39"/>
      <c r="C1206" s="257" t="s">
        <v>1</v>
      </c>
      <c r="D1206" s="257" t="s">
        <v>5263</v>
      </c>
      <c r="E1206" s="19" t="s">
        <v>1</v>
      </c>
      <c r="F1206" s="258">
        <v>1.6799999999999999</v>
      </c>
      <c r="G1206" s="38"/>
      <c r="H1206" s="39"/>
    </row>
    <row r="1207" s="2" customFormat="1" ht="16.8" customHeight="1">
      <c r="A1207" s="38"/>
      <c r="B1207" s="39"/>
      <c r="C1207" s="257" t="s">
        <v>1</v>
      </c>
      <c r="D1207" s="257" t="s">
        <v>5228</v>
      </c>
      <c r="E1207" s="19" t="s">
        <v>1</v>
      </c>
      <c r="F1207" s="258">
        <v>0</v>
      </c>
      <c r="G1207" s="38"/>
      <c r="H1207" s="39"/>
    </row>
    <row r="1208" s="2" customFormat="1" ht="16.8" customHeight="1">
      <c r="A1208" s="38"/>
      <c r="B1208" s="39"/>
      <c r="C1208" s="257" t="s">
        <v>1</v>
      </c>
      <c r="D1208" s="257" t="s">
        <v>5264</v>
      </c>
      <c r="E1208" s="19" t="s">
        <v>1</v>
      </c>
      <c r="F1208" s="258">
        <v>1.4199999999999999</v>
      </c>
      <c r="G1208" s="38"/>
      <c r="H1208" s="39"/>
    </row>
    <row r="1209" s="2" customFormat="1" ht="16.8" customHeight="1">
      <c r="A1209" s="38"/>
      <c r="B1209" s="39"/>
      <c r="C1209" s="257" t="s">
        <v>1</v>
      </c>
      <c r="D1209" s="257" t="s">
        <v>5228</v>
      </c>
      <c r="E1209" s="19" t="s">
        <v>1</v>
      </c>
      <c r="F1209" s="258">
        <v>0</v>
      </c>
      <c r="G1209" s="38"/>
      <c r="H1209" s="39"/>
    </row>
    <row r="1210" s="2" customFormat="1" ht="16.8" customHeight="1">
      <c r="A1210" s="38"/>
      <c r="B1210" s="39"/>
      <c r="C1210" s="257" t="s">
        <v>1</v>
      </c>
      <c r="D1210" s="257" t="s">
        <v>5265</v>
      </c>
      <c r="E1210" s="19" t="s">
        <v>1</v>
      </c>
      <c r="F1210" s="258">
        <v>19.399999999999999</v>
      </c>
      <c r="G1210" s="38"/>
      <c r="H1210" s="39"/>
    </row>
    <row r="1211" s="2" customFormat="1" ht="16.8" customHeight="1">
      <c r="A1211" s="38"/>
      <c r="B1211" s="39"/>
      <c r="C1211" s="257" t="s">
        <v>1</v>
      </c>
      <c r="D1211" s="257" t="s">
        <v>5228</v>
      </c>
      <c r="E1211" s="19" t="s">
        <v>1</v>
      </c>
      <c r="F1211" s="258">
        <v>0</v>
      </c>
      <c r="G1211" s="38"/>
      <c r="H1211" s="39"/>
    </row>
    <row r="1212" s="2" customFormat="1" ht="16.8" customHeight="1">
      <c r="A1212" s="38"/>
      <c r="B1212" s="39"/>
      <c r="C1212" s="257" t="s">
        <v>1</v>
      </c>
      <c r="D1212" s="257" t="s">
        <v>5266</v>
      </c>
      <c r="E1212" s="19" t="s">
        <v>1</v>
      </c>
      <c r="F1212" s="258">
        <v>27.82</v>
      </c>
      <c r="G1212" s="38"/>
      <c r="H1212" s="39"/>
    </row>
    <row r="1213" s="2" customFormat="1" ht="16.8" customHeight="1">
      <c r="A1213" s="38"/>
      <c r="B1213" s="39"/>
      <c r="C1213" s="257" t="s">
        <v>1</v>
      </c>
      <c r="D1213" s="257" t="s">
        <v>5228</v>
      </c>
      <c r="E1213" s="19" t="s">
        <v>1</v>
      </c>
      <c r="F1213" s="258">
        <v>0</v>
      </c>
      <c r="G1213" s="38"/>
      <c r="H1213" s="39"/>
    </row>
    <row r="1214" s="2" customFormat="1" ht="16.8" customHeight="1">
      <c r="A1214" s="38"/>
      <c r="B1214" s="39"/>
      <c r="C1214" s="257" t="s">
        <v>1</v>
      </c>
      <c r="D1214" s="257" t="s">
        <v>5267</v>
      </c>
      <c r="E1214" s="19" t="s">
        <v>1</v>
      </c>
      <c r="F1214" s="258">
        <v>34.960000000000001</v>
      </c>
      <c r="G1214" s="38"/>
      <c r="H1214" s="39"/>
    </row>
    <row r="1215" s="2" customFormat="1" ht="16.8" customHeight="1">
      <c r="A1215" s="38"/>
      <c r="B1215" s="39"/>
      <c r="C1215" s="257" t="s">
        <v>1</v>
      </c>
      <c r="D1215" s="257" t="s">
        <v>5228</v>
      </c>
      <c r="E1215" s="19" t="s">
        <v>1</v>
      </c>
      <c r="F1215" s="258">
        <v>0</v>
      </c>
      <c r="G1215" s="38"/>
      <c r="H1215" s="39"/>
    </row>
    <row r="1216" s="2" customFormat="1" ht="16.8" customHeight="1">
      <c r="A1216" s="38"/>
      <c r="B1216" s="39"/>
      <c r="C1216" s="257" t="s">
        <v>1</v>
      </c>
      <c r="D1216" s="257" t="s">
        <v>5268</v>
      </c>
      <c r="E1216" s="19" t="s">
        <v>1</v>
      </c>
      <c r="F1216" s="258">
        <v>27.050000000000001</v>
      </c>
      <c r="G1216" s="38"/>
      <c r="H1216" s="39"/>
    </row>
    <row r="1217" s="2" customFormat="1" ht="16.8" customHeight="1">
      <c r="A1217" s="38"/>
      <c r="B1217" s="39"/>
      <c r="C1217" s="257" t="s">
        <v>1</v>
      </c>
      <c r="D1217" s="257" t="s">
        <v>5228</v>
      </c>
      <c r="E1217" s="19" t="s">
        <v>1</v>
      </c>
      <c r="F1217" s="258">
        <v>0</v>
      </c>
      <c r="G1217" s="38"/>
      <c r="H1217" s="39"/>
    </row>
    <row r="1218" s="2" customFormat="1" ht="16.8" customHeight="1">
      <c r="A1218" s="38"/>
      <c r="B1218" s="39"/>
      <c r="C1218" s="257" t="s">
        <v>1</v>
      </c>
      <c r="D1218" s="257" t="s">
        <v>5269</v>
      </c>
      <c r="E1218" s="19" t="s">
        <v>1</v>
      </c>
      <c r="F1218" s="258">
        <v>20.969999999999999</v>
      </c>
      <c r="G1218" s="38"/>
      <c r="H1218" s="39"/>
    </row>
    <row r="1219" s="2" customFormat="1" ht="16.8" customHeight="1">
      <c r="A1219" s="38"/>
      <c r="B1219" s="39"/>
      <c r="C1219" s="257" t="s">
        <v>1</v>
      </c>
      <c r="D1219" s="257" t="s">
        <v>5228</v>
      </c>
      <c r="E1219" s="19" t="s">
        <v>1</v>
      </c>
      <c r="F1219" s="258">
        <v>0</v>
      </c>
      <c r="G1219" s="38"/>
      <c r="H1219" s="39"/>
    </row>
    <row r="1220" s="2" customFormat="1" ht="16.8" customHeight="1">
      <c r="A1220" s="38"/>
      <c r="B1220" s="39"/>
      <c r="C1220" s="257" t="s">
        <v>1</v>
      </c>
      <c r="D1220" s="257" t="s">
        <v>5270</v>
      </c>
      <c r="E1220" s="19" t="s">
        <v>1</v>
      </c>
      <c r="F1220" s="258">
        <v>20.960000000000001</v>
      </c>
      <c r="G1220" s="38"/>
      <c r="H1220" s="39"/>
    </row>
    <row r="1221" s="2" customFormat="1" ht="16.8" customHeight="1">
      <c r="A1221" s="38"/>
      <c r="B1221" s="39"/>
      <c r="C1221" s="257" t="s">
        <v>1</v>
      </c>
      <c r="D1221" s="257" t="s">
        <v>5228</v>
      </c>
      <c r="E1221" s="19" t="s">
        <v>1</v>
      </c>
      <c r="F1221" s="258">
        <v>0</v>
      </c>
      <c r="G1221" s="38"/>
      <c r="H1221" s="39"/>
    </row>
    <row r="1222" s="2" customFormat="1" ht="16.8" customHeight="1">
      <c r="A1222" s="38"/>
      <c r="B1222" s="39"/>
      <c r="C1222" s="257" t="s">
        <v>1</v>
      </c>
      <c r="D1222" s="257" t="s">
        <v>5271</v>
      </c>
      <c r="E1222" s="19" t="s">
        <v>1</v>
      </c>
      <c r="F1222" s="258">
        <v>26.870000000000001</v>
      </c>
      <c r="G1222" s="38"/>
      <c r="H1222" s="39"/>
    </row>
    <row r="1223" s="2" customFormat="1" ht="16.8" customHeight="1">
      <c r="A1223" s="38"/>
      <c r="B1223" s="39"/>
      <c r="C1223" s="257" t="s">
        <v>1</v>
      </c>
      <c r="D1223" s="257" t="s">
        <v>5228</v>
      </c>
      <c r="E1223" s="19" t="s">
        <v>1</v>
      </c>
      <c r="F1223" s="258">
        <v>0</v>
      </c>
      <c r="G1223" s="38"/>
      <c r="H1223" s="39"/>
    </row>
    <row r="1224" s="2" customFormat="1" ht="16.8" customHeight="1">
      <c r="A1224" s="38"/>
      <c r="B1224" s="39"/>
      <c r="C1224" s="257" t="s">
        <v>1</v>
      </c>
      <c r="D1224" s="257" t="s">
        <v>5272</v>
      </c>
      <c r="E1224" s="19" t="s">
        <v>1</v>
      </c>
      <c r="F1224" s="258">
        <v>27.09</v>
      </c>
      <c r="G1224" s="38"/>
      <c r="H1224" s="39"/>
    </row>
    <row r="1225" s="2" customFormat="1" ht="16.8" customHeight="1">
      <c r="A1225" s="38"/>
      <c r="B1225" s="39"/>
      <c r="C1225" s="257" t="s">
        <v>1</v>
      </c>
      <c r="D1225" s="257" t="s">
        <v>5228</v>
      </c>
      <c r="E1225" s="19" t="s">
        <v>1</v>
      </c>
      <c r="F1225" s="258">
        <v>0</v>
      </c>
      <c r="G1225" s="38"/>
      <c r="H1225" s="39"/>
    </row>
    <row r="1226" s="2" customFormat="1" ht="16.8" customHeight="1">
      <c r="A1226" s="38"/>
      <c r="B1226" s="39"/>
      <c r="C1226" s="257" t="s">
        <v>1</v>
      </c>
      <c r="D1226" s="257" t="s">
        <v>5273</v>
      </c>
      <c r="E1226" s="19" t="s">
        <v>1</v>
      </c>
      <c r="F1226" s="258">
        <v>20.920000000000002</v>
      </c>
      <c r="G1226" s="38"/>
      <c r="H1226" s="39"/>
    </row>
    <row r="1227" s="2" customFormat="1" ht="16.8" customHeight="1">
      <c r="A1227" s="38"/>
      <c r="B1227" s="39"/>
      <c r="C1227" s="257" t="s">
        <v>1</v>
      </c>
      <c r="D1227" s="257" t="s">
        <v>5228</v>
      </c>
      <c r="E1227" s="19" t="s">
        <v>1</v>
      </c>
      <c r="F1227" s="258">
        <v>0</v>
      </c>
      <c r="G1227" s="38"/>
      <c r="H1227" s="39"/>
    </row>
    <row r="1228" s="2" customFormat="1" ht="16.8" customHeight="1">
      <c r="A1228" s="38"/>
      <c r="B1228" s="39"/>
      <c r="C1228" s="257" t="s">
        <v>1</v>
      </c>
      <c r="D1228" s="257" t="s">
        <v>5274</v>
      </c>
      <c r="E1228" s="19" t="s">
        <v>1</v>
      </c>
      <c r="F1228" s="258">
        <v>4.8399999999999999</v>
      </c>
      <c r="G1228" s="38"/>
      <c r="H1228" s="39"/>
    </row>
    <row r="1229" s="2" customFormat="1" ht="16.8" customHeight="1">
      <c r="A1229" s="38"/>
      <c r="B1229" s="39"/>
      <c r="C1229" s="257" t="s">
        <v>1</v>
      </c>
      <c r="D1229" s="257" t="s">
        <v>5228</v>
      </c>
      <c r="E1229" s="19" t="s">
        <v>1</v>
      </c>
      <c r="F1229" s="258">
        <v>0</v>
      </c>
      <c r="G1229" s="38"/>
      <c r="H1229" s="39"/>
    </row>
    <row r="1230" s="2" customFormat="1" ht="16.8" customHeight="1">
      <c r="A1230" s="38"/>
      <c r="B1230" s="39"/>
      <c r="C1230" s="257" t="s">
        <v>1</v>
      </c>
      <c r="D1230" s="257" t="s">
        <v>4984</v>
      </c>
      <c r="E1230" s="19" t="s">
        <v>1</v>
      </c>
      <c r="F1230" s="258">
        <v>20.850000000000001</v>
      </c>
      <c r="G1230" s="38"/>
      <c r="H1230" s="39"/>
    </row>
    <row r="1231" s="2" customFormat="1" ht="16.8" customHeight="1">
      <c r="A1231" s="38"/>
      <c r="B1231" s="39"/>
      <c r="C1231" s="257" t="s">
        <v>1</v>
      </c>
      <c r="D1231" s="257" t="s">
        <v>5228</v>
      </c>
      <c r="E1231" s="19" t="s">
        <v>1</v>
      </c>
      <c r="F1231" s="258">
        <v>0</v>
      </c>
      <c r="G1231" s="38"/>
      <c r="H1231" s="39"/>
    </row>
    <row r="1232" s="2" customFormat="1" ht="16.8" customHeight="1">
      <c r="A1232" s="38"/>
      <c r="B1232" s="39"/>
      <c r="C1232" s="257" t="s">
        <v>1</v>
      </c>
      <c r="D1232" s="257" t="s">
        <v>5274</v>
      </c>
      <c r="E1232" s="19" t="s">
        <v>1</v>
      </c>
      <c r="F1232" s="258">
        <v>4.8399999999999999</v>
      </c>
      <c r="G1232" s="38"/>
      <c r="H1232" s="39"/>
    </row>
    <row r="1233" s="2" customFormat="1" ht="16.8" customHeight="1">
      <c r="A1233" s="38"/>
      <c r="B1233" s="39"/>
      <c r="C1233" s="257" t="s">
        <v>1</v>
      </c>
      <c r="D1233" s="257" t="s">
        <v>5228</v>
      </c>
      <c r="E1233" s="19" t="s">
        <v>1</v>
      </c>
      <c r="F1233" s="258">
        <v>0</v>
      </c>
      <c r="G1233" s="38"/>
      <c r="H1233" s="39"/>
    </row>
    <row r="1234" s="2" customFormat="1" ht="16.8" customHeight="1">
      <c r="A1234" s="38"/>
      <c r="B1234" s="39"/>
      <c r="C1234" s="257" t="s">
        <v>1</v>
      </c>
      <c r="D1234" s="257" t="s">
        <v>5270</v>
      </c>
      <c r="E1234" s="19" t="s">
        <v>1</v>
      </c>
      <c r="F1234" s="258">
        <v>20.960000000000001</v>
      </c>
      <c r="G1234" s="38"/>
      <c r="H1234" s="39"/>
    </row>
    <row r="1235" s="2" customFormat="1" ht="16.8" customHeight="1">
      <c r="A1235" s="38"/>
      <c r="B1235" s="39"/>
      <c r="C1235" s="257" t="s">
        <v>1</v>
      </c>
      <c r="D1235" s="257" t="s">
        <v>5228</v>
      </c>
      <c r="E1235" s="19" t="s">
        <v>1</v>
      </c>
      <c r="F1235" s="258">
        <v>0</v>
      </c>
      <c r="G1235" s="38"/>
      <c r="H1235" s="39"/>
    </row>
    <row r="1236" s="2" customFormat="1" ht="16.8" customHeight="1">
      <c r="A1236" s="38"/>
      <c r="B1236" s="39"/>
      <c r="C1236" s="257" t="s">
        <v>1</v>
      </c>
      <c r="D1236" s="257" t="s">
        <v>5270</v>
      </c>
      <c r="E1236" s="19" t="s">
        <v>1</v>
      </c>
      <c r="F1236" s="258">
        <v>20.960000000000001</v>
      </c>
      <c r="G1236" s="38"/>
      <c r="H1236" s="39"/>
    </row>
    <row r="1237" s="2" customFormat="1" ht="16.8" customHeight="1">
      <c r="A1237" s="38"/>
      <c r="B1237" s="39"/>
      <c r="C1237" s="257" t="s">
        <v>1</v>
      </c>
      <c r="D1237" s="257" t="s">
        <v>5228</v>
      </c>
      <c r="E1237" s="19" t="s">
        <v>1</v>
      </c>
      <c r="F1237" s="258">
        <v>0</v>
      </c>
      <c r="G1237" s="38"/>
      <c r="H1237" s="39"/>
    </row>
    <row r="1238" s="2" customFormat="1" ht="16.8" customHeight="1">
      <c r="A1238" s="38"/>
      <c r="B1238" s="39"/>
      <c r="C1238" s="257" t="s">
        <v>1</v>
      </c>
      <c r="D1238" s="257" t="s">
        <v>5270</v>
      </c>
      <c r="E1238" s="19" t="s">
        <v>1</v>
      </c>
      <c r="F1238" s="258">
        <v>20.960000000000001</v>
      </c>
      <c r="G1238" s="38"/>
      <c r="H1238" s="39"/>
    </row>
    <row r="1239" s="2" customFormat="1" ht="16.8" customHeight="1">
      <c r="A1239" s="38"/>
      <c r="B1239" s="39"/>
      <c r="C1239" s="257" t="s">
        <v>1</v>
      </c>
      <c r="D1239" s="257" t="s">
        <v>5228</v>
      </c>
      <c r="E1239" s="19" t="s">
        <v>1</v>
      </c>
      <c r="F1239" s="258">
        <v>0</v>
      </c>
      <c r="G1239" s="38"/>
      <c r="H1239" s="39"/>
    </row>
    <row r="1240" s="2" customFormat="1" ht="16.8" customHeight="1">
      <c r="A1240" s="38"/>
      <c r="B1240" s="39"/>
      <c r="C1240" s="257" t="s">
        <v>1</v>
      </c>
      <c r="D1240" s="257" t="s">
        <v>5275</v>
      </c>
      <c r="E1240" s="19" t="s">
        <v>1</v>
      </c>
      <c r="F1240" s="258">
        <v>22.050000000000001</v>
      </c>
      <c r="G1240" s="38"/>
      <c r="H1240" s="39"/>
    </row>
    <row r="1241" s="2" customFormat="1" ht="16.8" customHeight="1">
      <c r="A1241" s="38"/>
      <c r="B1241" s="39"/>
      <c r="C1241" s="257" t="s">
        <v>1</v>
      </c>
      <c r="D1241" s="257" t="s">
        <v>5228</v>
      </c>
      <c r="E1241" s="19" t="s">
        <v>1</v>
      </c>
      <c r="F1241" s="258">
        <v>0</v>
      </c>
      <c r="G1241" s="38"/>
      <c r="H1241" s="39"/>
    </row>
    <row r="1242" s="2" customFormat="1" ht="16.8" customHeight="1">
      <c r="A1242" s="38"/>
      <c r="B1242" s="39"/>
      <c r="C1242" s="257" t="s">
        <v>1</v>
      </c>
      <c r="D1242" s="257" t="s">
        <v>5276</v>
      </c>
      <c r="E1242" s="19" t="s">
        <v>1</v>
      </c>
      <c r="F1242" s="258">
        <v>106.93000000000001</v>
      </c>
      <c r="G1242" s="38"/>
      <c r="H1242" s="39"/>
    </row>
    <row r="1243" s="2" customFormat="1" ht="16.8" customHeight="1">
      <c r="A1243" s="38"/>
      <c r="B1243" s="39"/>
      <c r="C1243" s="257" t="s">
        <v>1</v>
      </c>
      <c r="D1243" s="257" t="s">
        <v>5228</v>
      </c>
      <c r="E1243" s="19" t="s">
        <v>1</v>
      </c>
      <c r="F1243" s="258">
        <v>0</v>
      </c>
      <c r="G1243" s="38"/>
      <c r="H1243" s="39"/>
    </row>
    <row r="1244" s="2" customFormat="1" ht="16.8" customHeight="1">
      <c r="A1244" s="38"/>
      <c r="B1244" s="39"/>
      <c r="C1244" s="257" t="s">
        <v>1</v>
      </c>
      <c r="D1244" s="257" t="s">
        <v>5277</v>
      </c>
      <c r="E1244" s="19" t="s">
        <v>1</v>
      </c>
      <c r="F1244" s="258">
        <v>16.190000000000001</v>
      </c>
      <c r="G1244" s="38"/>
      <c r="H1244" s="39"/>
    </row>
    <row r="1245" s="2" customFormat="1" ht="16.8" customHeight="1">
      <c r="A1245" s="38"/>
      <c r="B1245" s="39"/>
      <c r="C1245" s="257" t="s">
        <v>1</v>
      </c>
      <c r="D1245" s="257" t="s">
        <v>5228</v>
      </c>
      <c r="E1245" s="19" t="s">
        <v>1</v>
      </c>
      <c r="F1245" s="258">
        <v>0</v>
      </c>
      <c r="G1245" s="38"/>
      <c r="H1245" s="39"/>
    </row>
    <row r="1246" s="2" customFormat="1" ht="16.8" customHeight="1">
      <c r="A1246" s="38"/>
      <c r="B1246" s="39"/>
      <c r="C1246" s="257" t="s">
        <v>1</v>
      </c>
      <c r="D1246" s="257" t="s">
        <v>5278</v>
      </c>
      <c r="E1246" s="19" t="s">
        <v>1</v>
      </c>
      <c r="F1246" s="258">
        <v>20.059999999999999</v>
      </c>
      <c r="G1246" s="38"/>
      <c r="H1246" s="39"/>
    </row>
    <row r="1247" s="2" customFormat="1" ht="16.8" customHeight="1">
      <c r="A1247" s="38"/>
      <c r="B1247" s="39"/>
      <c r="C1247" s="257" t="s">
        <v>1</v>
      </c>
      <c r="D1247" s="257" t="s">
        <v>5228</v>
      </c>
      <c r="E1247" s="19" t="s">
        <v>1</v>
      </c>
      <c r="F1247" s="258">
        <v>0</v>
      </c>
      <c r="G1247" s="38"/>
      <c r="H1247" s="39"/>
    </row>
    <row r="1248" s="2" customFormat="1" ht="16.8" customHeight="1">
      <c r="A1248" s="38"/>
      <c r="B1248" s="39"/>
      <c r="C1248" s="257" t="s">
        <v>1</v>
      </c>
      <c r="D1248" s="257" t="s">
        <v>5279</v>
      </c>
      <c r="E1248" s="19" t="s">
        <v>1</v>
      </c>
      <c r="F1248" s="258">
        <v>20.109999999999999</v>
      </c>
      <c r="G1248" s="38"/>
      <c r="H1248" s="39"/>
    </row>
    <row r="1249" s="2" customFormat="1" ht="16.8" customHeight="1">
      <c r="A1249" s="38"/>
      <c r="B1249" s="39"/>
      <c r="C1249" s="257" t="s">
        <v>1</v>
      </c>
      <c r="D1249" s="257" t="s">
        <v>5228</v>
      </c>
      <c r="E1249" s="19" t="s">
        <v>1</v>
      </c>
      <c r="F1249" s="258">
        <v>0</v>
      </c>
      <c r="G1249" s="38"/>
      <c r="H1249" s="39"/>
    </row>
    <row r="1250" s="2" customFormat="1" ht="16.8" customHeight="1">
      <c r="A1250" s="38"/>
      <c r="B1250" s="39"/>
      <c r="C1250" s="257" t="s">
        <v>1</v>
      </c>
      <c r="D1250" s="257" t="s">
        <v>5280</v>
      </c>
      <c r="E1250" s="19" t="s">
        <v>1</v>
      </c>
      <c r="F1250" s="258">
        <v>24.420000000000002</v>
      </c>
      <c r="G1250" s="38"/>
      <c r="H1250" s="39"/>
    </row>
    <row r="1251" s="2" customFormat="1" ht="16.8" customHeight="1">
      <c r="A1251" s="38"/>
      <c r="B1251" s="39"/>
      <c r="C1251" s="257" t="s">
        <v>1</v>
      </c>
      <c r="D1251" s="257" t="s">
        <v>5228</v>
      </c>
      <c r="E1251" s="19" t="s">
        <v>1</v>
      </c>
      <c r="F1251" s="258">
        <v>0</v>
      </c>
      <c r="G1251" s="38"/>
      <c r="H1251" s="39"/>
    </row>
    <row r="1252" s="2" customFormat="1" ht="16.8" customHeight="1">
      <c r="A1252" s="38"/>
      <c r="B1252" s="39"/>
      <c r="C1252" s="257" t="s">
        <v>1</v>
      </c>
      <c r="D1252" s="257" t="s">
        <v>5281</v>
      </c>
      <c r="E1252" s="19" t="s">
        <v>1</v>
      </c>
      <c r="F1252" s="258">
        <v>20.640000000000001</v>
      </c>
      <c r="G1252" s="38"/>
      <c r="H1252" s="39"/>
    </row>
    <row r="1253" s="2" customFormat="1" ht="16.8" customHeight="1">
      <c r="A1253" s="38"/>
      <c r="B1253" s="39"/>
      <c r="C1253" s="257" t="s">
        <v>1</v>
      </c>
      <c r="D1253" s="257" t="s">
        <v>5228</v>
      </c>
      <c r="E1253" s="19" t="s">
        <v>1</v>
      </c>
      <c r="F1253" s="258">
        <v>0</v>
      </c>
      <c r="G1253" s="38"/>
      <c r="H1253" s="39"/>
    </row>
    <row r="1254" s="2" customFormat="1" ht="16.8" customHeight="1">
      <c r="A1254" s="38"/>
      <c r="B1254" s="39"/>
      <c r="C1254" s="257" t="s">
        <v>1</v>
      </c>
      <c r="D1254" s="257" t="s">
        <v>5282</v>
      </c>
      <c r="E1254" s="19" t="s">
        <v>1</v>
      </c>
      <c r="F1254" s="258">
        <v>20.52</v>
      </c>
      <c r="G1254" s="38"/>
      <c r="H1254" s="39"/>
    </row>
    <row r="1255" s="2" customFormat="1" ht="16.8" customHeight="1">
      <c r="A1255" s="38"/>
      <c r="B1255" s="39"/>
      <c r="C1255" s="257" t="s">
        <v>1</v>
      </c>
      <c r="D1255" s="257" t="s">
        <v>5228</v>
      </c>
      <c r="E1255" s="19" t="s">
        <v>1</v>
      </c>
      <c r="F1255" s="258">
        <v>0</v>
      </c>
      <c r="G1255" s="38"/>
      <c r="H1255" s="39"/>
    </row>
    <row r="1256" s="2" customFormat="1" ht="16.8" customHeight="1">
      <c r="A1256" s="38"/>
      <c r="B1256" s="39"/>
      <c r="C1256" s="257" t="s">
        <v>1</v>
      </c>
      <c r="D1256" s="257" t="s">
        <v>5282</v>
      </c>
      <c r="E1256" s="19" t="s">
        <v>1</v>
      </c>
      <c r="F1256" s="258">
        <v>20.52</v>
      </c>
      <c r="G1256" s="38"/>
      <c r="H1256" s="39"/>
    </row>
    <row r="1257" s="2" customFormat="1" ht="16.8" customHeight="1">
      <c r="A1257" s="38"/>
      <c r="B1257" s="39"/>
      <c r="C1257" s="257" t="s">
        <v>1</v>
      </c>
      <c r="D1257" s="257" t="s">
        <v>5228</v>
      </c>
      <c r="E1257" s="19" t="s">
        <v>1</v>
      </c>
      <c r="F1257" s="258">
        <v>0</v>
      </c>
      <c r="G1257" s="38"/>
      <c r="H1257" s="39"/>
    </row>
    <row r="1258" s="2" customFormat="1" ht="16.8" customHeight="1">
      <c r="A1258" s="38"/>
      <c r="B1258" s="39"/>
      <c r="C1258" s="257" t="s">
        <v>1</v>
      </c>
      <c r="D1258" s="257" t="s">
        <v>5283</v>
      </c>
      <c r="E1258" s="19" t="s">
        <v>1</v>
      </c>
      <c r="F1258" s="258">
        <v>16.879999999999999</v>
      </c>
      <c r="G1258" s="38"/>
      <c r="H1258" s="39"/>
    </row>
    <row r="1259" s="2" customFormat="1" ht="16.8" customHeight="1">
      <c r="A1259" s="38"/>
      <c r="B1259" s="39"/>
      <c r="C1259" s="257" t="s">
        <v>1</v>
      </c>
      <c r="D1259" s="257" t="s">
        <v>5228</v>
      </c>
      <c r="E1259" s="19" t="s">
        <v>1</v>
      </c>
      <c r="F1259" s="258">
        <v>0</v>
      </c>
      <c r="G1259" s="38"/>
      <c r="H1259" s="39"/>
    </row>
    <row r="1260" s="2" customFormat="1" ht="16.8" customHeight="1">
      <c r="A1260" s="38"/>
      <c r="B1260" s="39"/>
      <c r="C1260" s="257" t="s">
        <v>1</v>
      </c>
      <c r="D1260" s="257" t="s">
        <v>5284</v>
      </c>
      <c r="E1260" s="19" t="s">
        <v>1</v>
      </c>
      <c r="F1260" s="258">
        <v>22.059999999999999</v>
      </c>
      <c r="G1260" s="38"/>
      <c r="H1260" s="39"/>
    </row>
    <row r="1261" s="2" customFormat="1" ht="16.8" customHeight="1">
      <c r="A1261" s="38"/>
      <c r="B1261" s="39"/>
      <c r="C1261" s="257" t="s">
        <v>1</v>
      </c>
      <c r="D1261" s="257" t="s">
        <v>5228</v>
      </c>
      <c r="E1261" s="19" t="s">
        <v>1</v>
      </c>
      <c r="F1261" s="258">
        <v>0</v>
      </c>
      <c r="G1261" s="38"/>
      <c r="H1261" s="39"/>
    </row>
    <row r="1262" s="2" customFormat="1" ht="16.8" customHeight="1">
      <c r="A1262" s="38"/>
      <c r="B1262" s="39"/>
      <c r="C1262" s="257" t="s">
        <v>1</v>
      </c>
      <c r="D1262" s="257" t="s">
        <v>5270</v>
      </c>
      <c r="E1262" s="19" t="s">
        <v>1</v>
      </c>
      <c r="F1262" s="258">
        <v>20.960000000000001</v>
      </c>
      <c r="G1262" s="38"/>
      <c r="H1262" s="39"/>
    </row>
    <row r="1263" s="2" customFormat="1" ht="16.8" customHeight="1">
      <c r="A1263" s="38"/>
      <c r="B1263" s="39"/>
      <c r="C1263" s="257" t="s">
        <v>1</v>
      </c>
      <c r="D1263" s="257" t="s">
        <v>5228</v>
      </c>
      <c r="E1263" s="19" t="s">
        <v>1</v>
      </c>
      <c r="F1263" s="258">
        <v>0</v>
      </c>
      <c r="G1263" s="38"/>
      <c r="H1263" s="39"/>
    </row>
    <row r="1264" s="2" customFormat="1" ht="16.8" customHeight="1">
      <c r="A1264" s="38"/>
      <c r="B1264" s="39"/>
      <c r="C1264" s="257" t="s">
        <v>1</v>
      </c>
      <c r="D1264" s="257" t="s">
        <v>5270</v>
      </c>
      <c r="E1264" s="19" t="s">
        <v>1</v>
      </c>
      <c r="F1264" s="258">
        <v>20.960000000000001</v>
      </c>
      <c r="G1264" s="38"/>
      <c r="H1264" s="39"/>
    </row>
    <row r="1265" s="2" customFormat="1" ht="16.8" customHeight="1">
      <c r="A1265" s="38"/>
      <c r="B1265" s="39"/>
      <c r="C1265" s="257" t="s">
        <v>1</v>
      </c>
      <c r="D1265" s="257" t="s">
        <v>5228</v>
      </c>
      <c r="E1265" s="19" t="s">
        <v>1</v>
      </c>
      <c r="F1265" s="258">
        <v>0</v>
      </c>
      <c r="G1265" s="38"/>
      <c r="H1265" s="39"/>
    </row>
    <row r="1266" s="2" customFormat="1" ht="16.8" customHeight="1">
      <c r="A1266" s="38"/>
      <c r="B1266" s="39"/>
      <c r="C1266" s="257" t="s">
        <v>1</v>
      </c>
      <c r="D1266" s="257" t="s">
        <v>5270</v>
      </c>
      <c r="E1266" s="19" t="s">
        <v>1</v>
      </c>
      <c r="F1266" s="258">
        <v>20.960000000000001</v>
      </c>
      <c r="G1266" s="38"/>
      <c r="H1266" s="39"/>
    </row>
    <row r="1267" s="2" customFormat="1" ht="16.8" customHeight="1">
      <c r="A1267" s="38"/>
      <c r="B1267" s="39"/>
      <c r="C1267" s="257" t="s">
        <v>1</v>
      </c>
      <c r="D1267" s="257" t="s">
        <v>5228</v>
      </c>
      <c r="E1267" s="19" t="s">
        <v>1</v>
      </c>
      <c r="F1267" s="258">
        <v>0</v>
      </c>
      <c r="G1267" s="38"/>
      <c r="H1267" s="39"/>
    </row>
    <row r="1268" s="2" customFormat="1" ht="16.8" customHeight="1">
      <c r="A1268" s="38"/>
      <c r="B1268" s="39"/>
      <c r="C1268" s="257" t="s">
        <v>1</v>
      </c>
      <c r="D1268" s="257" t="s">
        <v>5270</v>
      </c>
      <c r="E1268" s="19" t="s">
        <v>1</v>
      </c>
      <c r="F1268" s="258">
        <v>20.960000000000001</v>
      </c>
      <c r="G1268" s="38"/>
      <c r="H1268" s="39"/>
    </row>
    <row r="1269" s="2" customFormat="1" ht="16.8" customHeight="1">
      <c r="A1269" s="38"/>
      <c r="B1269" s="39"/>
      <c r="C1269" s="257" t="s">
        <v>1</v>
      </c>
      <c r="D1269" s="257" t="s">
        <v>5228</v>
      </c>
      <c r="E1269" s="19" t="s">
        <v>1</v>
      </c>
      <c r="F1269" s="258">
        <v>0</v>
      </c>
      <c r="G1269" s="38"/>
      <c r="H1269" s="39"/>
    </row>
    <row r="1270" s="2" customFormat="1" ht="16.8" customHeight="1">
      <c r="A1270" s="38"/>
      <c r="B1270" s="39"/>
      <c r="C1270" s="257" t="s">
        <v>1</v>
      </c>
      <c r="D1270" s="257" t="s">
        <v>5285</v>
      </c>
      <c r="E1270" s="19" t="s">
        <v>1</v>
      </c>
      <c r="F1270" s="258">
        <v>20.710000000000001</v>
      </c>
      <c r="G1270" s="38"/>
      <c r="H1270" s="39"/>
    </row>
    <row r="1271" s="2" customFormat="1" ht="16.8" customHeight="1">
      <c r="A1271" s="38"/>
      <c r="B1271" s="39"/>
      <c r="C1271" s="257" t="s">
        <v>1</v>
      </c>
      <c r="D1271" s="257" t="s">
        <v>5228</v>
      </c>
      <c r="E1271" s="19" t="s">
        <v>1</v>
      </c>
      <c r="F1271" s="258">
        <v>0</v>
      </c>
      <c r="G1271" s="38"/>
      <c r="H1271" s="39"/>
    </row>
    <row r="1272" s="2" customFormat="1" ht="16.8" customHeight="1">
      <c r="A1272" s="38"/>
      <c r="B1272" s="39"/>
      <c r="C1272" s="257" t="s">
        <v>1</v>
      </c>
      <c r="D1272" s="257" t="s">
        <v>5285</v>
      </c>
      <c r="E1272" s="19" t="s">
        <v>1</v>
      </c>
      <c r="F1272" s="258">
        <v>20.710000000000001</v>
      </c>
      <c r="G1272" s="38"/>
      <c r="H1272" s="39"/>
    </row>
    <row r="1273" s="2" customFormat="1" ht="16.8" customHeight="1">
      <c r="A1273" s="38"/>
      <c r="B1273" s="39"/>
      <c r="C1273" s="257" t="s">
        <v>1</v>
      </c>
      <c r="D1273" s="257" t="s">
        <v>5228</v>
      </c>
      <c r="E1273" s="19" t="s">
        <v>1</v>
      </c>
      <c r="F1273" s="258">
        <v>0</v>
      </c>
      <c r="G1273" s="38"/>
      <c r="H1273" s="39"/>
    </row>
    <row r="1274" s="2" customFormat="1" ht="16.8" customHeight="1">
      <c r="A1274" s="38"/>
      <c r="B1274" s="39"/>
      <c r="C1274" s="257" t="s">
        <v>1</v>
      </c>
      <c r="D1274" s="257" t="s">
        <v>5286</v>
      </c>
      <c r="E1274" s="19" t="s">
        <v>1</v>
      </c>
      <c r="F1274" s="258">
        <v>20.68</v>
      </c>
      <c r="G1274" s="38"/>
      <c r="H1274" s="39"/>
    </row>
    <row r="1275" s="2" customFormat="1" ht="16.8" customHeight="1">
      <c r="A1275" s="38"/>
      <c r="B1275" s="39"/>
      <c r="C1275" s="257" t="s">
        <v>1</v>
      </c>
      <c r="D1275" s="257" t="s">
        <v>5228</v>
      </c>
      <c r="E1275" s="19" t="s">
        <v>1</v>
      </c>
      <c r="F1275" s="258">
        <v>0</v>
      </c>
      <c r="G1275" s="38"/>
      <c r="H1275" s="39"/>
    </row>
    <row r="1276" s="2" customFormat="1" ht="16.8" customHeight="1">
      <c r="A1276" s="38"/>
      <c r="B1276" s="39"/>
      <c r="C1276" s="257" t="s">
        <v>1</v>
      </c>
      <c r="D1276" s="257" t="s">
        <v>5270</v>
      </c>
      <c r="E1276" s="19" t="s">
        <v>1</v>
      </c>
      <c r="F1276" s="258">
        <v>20.960000000000001</v>
      </c>
      <c r="G1276" s="38"/>
      <c r="H1276" s="39"/>
    </row>
    <row r="1277" s="2" customFormat="1" ht="16.8" customHeight="1">
      <c r="A1277" s="38"/>
      <c r="B1277" s="39"/>
      <c r="C1277" s="257" t="s">
        <v>1</v>
      </c>
      <c r="D1277" s="257" t="s">
        <v>5228</v>
      </c>
      <c r="E1277" s="19" t="s">
        <v>1</v>
      </c>
      <c r="F1277" s="258">
        <v>0</v>
      </c>
      <c r="G1277" s="38"/>
      <c r="H1277" s="39"/>
    </row>
    <row r="1278" s="2" customFormat="1" ht="16.8" customHeight="1">
      <c r="A1278" s="38"/>
      <c r="B1278" s="39"/>
      <c r="C1278" s="257" t="s">
        <v>1</v>
      </c>
      <c r="D1278" s="257" t="s">
        <v>5270</v>
      </c>
      <c r="E1278" s="19" t="s">
        <v>1</v>
      </c>
      <c r="F1278" s="258">
        <v>20.960000000000001</v>
      </c>
      <c r="G1278" s="38"/>
      <c r="H1278" s="39"/>
    </row>
    <row r="1279" s="2" customFormat="1" ht="16.8" customHeight="1">
      <c r="A1279" s="38"/>
      <c r="B1279" s="39"/>
      <c r="C1279" s="257" t="s">
        <v>1</v>
      </c>
      <c r="D1279" s="257" t="s">
        <v>5228</v>
      </c>
      <c r="E1279" s="19" t="s">
        <v>1</v>
      </c>
      <c r="F1279" s="258">
        <v>0</v>
      </c>
      <c r="G1279" s="38"/>
      <c r="H1279" s="39"/>
    </row>
    <row r="1280" s="2" customFormat="1" ht="16.8" customHeight="1">
      <c r="A1280" s="38"/>
      <c r="B1280" s="39"/>
      <c r="C1280" s="257" t="s">
        <v>1</v>
      </c>
      <c r="D1280" s="257" t="s">
        <v>5287</v>
      </c>
      <c r="E1280" s="19" t="s">
        <v>1</v>
      </c>
      <c r="F1280" s="258">
        <v>26.859999999999999</v>
      </c>
      <c r="G1280" s="38"/>
      <c r="H1280" s="39"/>
    </row>
    <row r="1281" s="2" customFormat="1" ht="16.8" customHeight="1">
      <c r="A1281" s="38"/>
      <c r="B1281" s="39"/>
      <c r="C1281" s="257" t="s">
        <v>1</v>
      </c>
      <c r="D1281" s="257" t="s">
        <v>5228</v>
      </c>
      <c r="E1281" s="19" t="s">
        <v>1</v>
      </c>
      <c r="F1281" s="258">
        <v>0</v>
      </c>
      <c r="G1281" s="38"/>
      <c r="H1281" s="39"/>
    </row>
    <row r="1282" s="2" customFormat="1" ht="16.8" customHeight="1">
      <c r="A1282" s="38"/>
      <c r="B1282" s="39"/>
      <c r="C1282" s="257" t="s">
        <v>1</v>
      </c>
      <c r="D1282" s="257" t="s">
        <v>5288</v>
      </c>
      <c r="E1282" s="19" t="s">
        <v>1</v>
      </c>
      <c r="F1282" s="258">
        <v>19.609999999999999</v>
      </c>
      <c r="G1282" s="38"/>
      <c r="H1282" s="39"/>
    </row>
    <row r="1283" s="2" customFormat="1" ht="16.8" customHeight="1">
      <c r="A1283" s="38"/>
      <c r="B1283" s="39"/>
      <c r="C1283" s="257" t="s">
        <v>1</v>
      </c>
      <c r="D1283" s="257" t="s">
        <v>5228</v>
      </c>
      <c r="E1283" s="19" t="s">
        <v>1</v>
      </c>
      <c r="F1283" s="258">
        <v>0</v>
      </c>
      <c r="G1283" s="38"/>
      <c r="H1283" s="39"/>
    </row>
    <row r="1284" s="2" customFormat="1" ht="16.8" customHeight="1">
      <c r="A1284" s="38"/>
      <c r="B1284" s="39"/>
      <c r="C1284" s="257" t="s">
        <v>1</v>
      </c>
      <c r="D1284" s="257" t="s">
        <v>5289</v>
      </c>
      <c r="E1284" s="19" t="s">
        <v>1</v>
      </c>
      <c r="F1284" s="258">
        <v>9.6799999999999997</v>
      </c>
      <c r="G1284" s="38"/>
      <c r="H1284" s="39"/>
    </row>
    <row r="1285" s="2" customFormat="1" ht="16.8" customHeight="1">
      <c r="A1285" s="38"/>
      <c r="B1285" s="39"/>
      <c r="C1285" s="257" t="s">
        <v>1</v>
      </c>
      <c r="D1285" s="257" t="s">
        <v>5228</v>
      </c>
      <c r="E1285" s="19" t="s">
        <v>1</v>
      </c>
      <c r="F1285" s="258">
        <v>0</v>
      </c>
      <c r="G1285" s="38"/>
      <c r="H1285" s="39"/>
    </row>
    <row r="1286" s="2" customFormat="1" ht="16.8" customHeight="1">
      <c r="A1286" s="38"/>
      <c r="B1286" s="39"/>
      <c r="C1286" s="257" t="s">
        <v>1</v>
      </c>
      <c r="D1286" s="257" t="s">
        <v>5290</v>
      </c>
      <c r="E1286" s="19" t="s">
        <v>1</v>
      </c>
      <c r="F1286" s="258">
        <v>29.260000000000002</v>
      </c>
      <c r="G1286" s="38"/>
      <c r="H1286" s="39"/>
    </row>
    <row r="1287" s="2" customFormat="1" ht="16.8" customHeight="1">
      <c r="A1287" s="38"/>
      <c r="B1287" s="39"/>
      <c r="C1287" s="257" t="s">
        <v>1</v>
      </c>
      <c r="D1287" s="257" t="s">
        <v>5228</v>
      </c>
      <c r="E1287" s="19" t="s">
        <v>1</v>
      </c>
      <c r="F1287" s="258">
        <v>0</v>
      </c>
      <c r="G1287" s="38"/>
      <c r="H1287" s="39"/>
    </row>
    <row r="1288" s="2" customFormat="1" ht="16.8" customHeight="1">
      <c r="A1288" s="38"/>
      <c r="B1288" s="39"/>
      <c r="C1288" s="257" t="s">
        <v>1</v>
      </c>
      <c r="D1288" s="257" t="s">
        <v>5291</v>
      </c>
      <c r="E1288" s="19" t="s">
        <v>1</v>
      </c>
      <c r="F1288" s="258">
        <v>10.279999999999999</v>
      </c>
      <c r="G1288" s="38"/>
      <c r="H1288" s="39"/>
    </row>
    <row r="1289" s="2" customFormat="1" ht="16.8" customHeight="1">
      <c r="A1289" s="38"/>
      <c r="B1289" s="39"/>
      <c r="C1289" s="257" t="s">
        <v>1</v>
      </c>
      <c r="D1289" s="257" t="s">
        <v>5228</v>
      </c>
      <c r="E1289" s="19" t="s">
        <v>1</v>
      </c>
      <c r="F1289" s="258">
        <v>0</v>
      </c>
      <c r="G1289" s="38"/>
      <c r="H1289" s="39"/>
    </row>
    <row r="1290" s="2" customFormat="1" ht="16.8" customHeight="1">
      <c r="A1290" s="38"/>
      <c r="B1290" s="39"/>
      <c r="C1290" s="257" t="s">
        <v>1</v>
      </c>
      <c r="D1290" s="257" t="s">
        <v>5292</v>
      </c>
      <c r="E1290" s="19" t="s">
        <v>1</v>
      </c>
      <c r="F1290" s="258">
        <v>10.550000000000001</v>
      </c>
      <c r="G1290" s="38"/>
      <c r="H1290" s="39"/>
    </row>
    <row r="1291" s="2" customFormat="1" ht="16.8" customHeight="1">
      <c r="A1291" s="38"/>
      <c r="B1291" s="39"/>
      <c r="C1291" s="257" t="s">
        <v>1</v>
      </c>
      <c r="D1291" s="257" t="s">
        <v>5228</v>
      </c>
      <c r="E1291" s="19" t="s">
        <v>1</v>
      </c>
      <c r="F1291" s="258">
        <v>0</v>
      </c>
      <c r="G1291" s="38"/>
      <c r="H1291" s="39"/>
    </row>
    <row r="1292" s="2" customFormat="1" ht="16.8" customHeight="1">
      <c r="A1292" s="38"/>
      <c r="B1292" s="39"/>
      <c r="C1292" s="257" t="s">
        <v>1</v>
      </c>
      <c r="D1292" s="257" t="s">
        <v>324</v>
      </c>
      <c r="E1292" s="19" t="s">
        <v>1</v>
      </c>
      <c r="F1292" s="258">
        <v>12</v>
      </c>
      <c r="G1292" s="38"/>
      <c r="H1292" s="39"/>
    </row>
    <row r="1293" s="2" customFormat="1" ht="16.8" customHeight="1">
      <c r="A1293" s="38"/>
      <c r="B1293" s="39"/>
      <c r="C1293" s="257" t="s">
        <v>1</v>
      </c>
      <c r="D1293" s="257" t="s">
        <v>5228</v>
      </c>
      <c r="E1293" s="19" t="s">
        <v>1</v>
      </c>
      <c r="F1293" s="258">
        <v>0</v>
      </c>
      <c r="G1293" s="38"/>
      <c r="H1293" s="39"/>
    </row>
    <row r="1294" s="2" customFormat="1" ht="16.8" customHeight="1">
      <c r="A1294" s="38"/>
      <c r="B1294" s="39"/>
      <c r="C1294" s="257" t="s">
        <v>1</v>
      </c>
      <c r="D1294" s="257" t="s">
        <v>5293</v>
      </c>
      <c r="E1294" s="19" t="s">
        <v>1</v>
      </c>
      <c r="F1294" s="258">
        <v>3.3399999999999999</v>
      </c>
      <c r="G1294" s="38"/>
      <c r="H1294" s="39"/>
    </row>
    <row r="1295" s="2" customFormat="1" ht="16.8" customHeight="1">
      <c r="A1295" s="38"/>
      <c r="B1295" s="39"/>
      <c r="C1295" s="257" t="s">
        <v>1</v>
      </c>
      <c r="D1295" s="257" t="s">
        <v>5228</v>
      </c>
      <c r="E1295" s="19" t="s">
        <v>1</v>
      </c>
      <c r="F1295" s="258">
        <v>0</v>
      </c>
      <c r="G1295" s="38"/>
      <c r="H1295" s="39"/>
    </row>
    <row r="1296" s="2" customFormat="1" ht="16.8" customHeight="1">
      <c r="A1296" s="38"/>
      <c r="B1296" s="39"/>
      <c r="C1296" s="257" t="s">
        <v>1</v>
      </c>
      <c r="D1296" s="257" t="s">
        <v>5294</v>
      </c>
      <c r="E1296" s="19" t="s">
        <v>1</v>
      </c>
      <c r="F1296" s="258">
        <v>4.1900000000000004</v>
      </c>
      <c r="G1296" s="38"/>
      <c r="H1296" s="39"/>
    </row>
    <row r="1297" s="2" customFormat="1" ht="16.8" customHeight="1">
      <c r="A1297" s="38"/>
      <c r="B1297" s="39"/>
      <c r="C1297" s="257" t="s">
        <v>1</v>
      </c>
      <c r="D1297" s="257" t="s">
        <v>5228</v>
      </c>
      <c r="E1297" s="19" t="s">
        <v>1</v>
      </c>
      <c r="F1297" s="258">
        <v>0</v>
      </c>
      <c r="G1297" s="38"/>
      <c r="H1297" s="39"/>
    </row>
    <row r="1298" s="2" customFormat="1" ht="16.8" customHeight="1">
      <c r="A1298" s="38"/>
      <c r="B1298" s="39"/>
      <c r="C1298" s="257" t="s">
        <v>1</v>
      </c>
      <c r="D1298" s="257" t="s">
        <v>5211</v>
      </c>
      <c r="E1298" s="19" t="s">
        <v>1</v>
      </c>
      <c r="F1298" s="258">
        <v>1.19</v>
      </c>
      <c r="G1298" s="38"/>
      <c r="H1298" s="39"/>
    </row>
    <row r="1299" s="2" customFormat="1" ht="16.8" customHeight="1">
      <c r="A1299" s="38"/>
      <c r="B1299" s="39"/>
      <c r="C1299" s="257" t="s">
        <v>1</v>
      </c>
      <c r="D1299" s="257" t="s">
        <v>5228</v>
      </c>
      <c r="E1299" s="19" t="s">
        <v>1</v>
      </c>
      <c r="F1299" s="258">
        <v>0</v>
      </c>
      <c r="G1299" s="38"/>
      <c r="H1299" s="39"/>
    </row>
    <row r="1300" s="2" customFormat="1" ht="16.8" customHeight="1">
      <c r="A1300" s="38"/>
      <c r="B1300" s="39"/>
      <c r="C1300" s="257" t="s">
        <v>1</v>
      </c>
      <c r="D1300" s="257" t="s">
        <v>5211</v>
      </c>
      <c r="E1300" s="19" t="s">
        <v>1</v>
      </c>
      <c r="F1300" s="258">
        <v>1.19</v>
      </c>
      <c r="G1300" s="38"/>
      <c r="H1300" s="39"/>
    </row>
    <row r="1301" s="2" customFormat="1" ht="16.8" customHeight="1">
      <c r="A1301" s="38"/>
      <c r="B1301" s="39"/>
      <c r="C1301" s="257" t="s">
        <v>1</v>
      </c>
      <c r="D1301" s="257" t="s">
        <v>5228</v>
      </c>
      <c r="E1301" s="19" t="s">
        <v>1</v>
      </c>
      <c r="F1301" s="258">
        <v>0</v>
      </c>
      <c r="G1301" s="38"/>
      <c r="H1301" s="39"/>
    </row>
    <row r="1302" s="2" customFormat="1" ht="16.8" customHeight="1">
      <c r="A1302" s="38"/>
      <c r="B1302" s="39"/>
      <c r="C1302" s="257" t="s">
        <v>1</v>
      </c>
      <c r="D1302" s="257" t="s">
        <v>5294</v>
      </c>
      <c r="E1302" s="19" t="s">
        <v>1</v>
      </c>
      <c r="F1302" s="258">
        <v>4.1900000000000004</v>
      </c>
      <c r="G1302" s="38"/>
      <c r="H1302" s="39"/>
    </row>
    <row r="1303" s="2" customFormat="1" ht="16.8" customHeight="1">
      <c r="A1303" s="38"/>
      <c r="B1303" s="39"/>
      <c r="C1303" s="257" t="s">
        <v>1</v>
      </c>
      <c r="D1303" s="257" t="s">
        <v>5228</v>
      </c>
      <c r="E1303" s="19" t="s">
        <v>1</v>
      </c>
      <c r="F1303" s="258">
        <v>0</v>
      </c>
      <c r="G1303" s="38"/>
      <c r="H1303" s="39"/>
    </row>
    <row r="1304" s="2" customFormat="1" ht="16.8" customHeight="1">
      <c r="A1304" s="38"/>
      <c r="B1304" s="39"/>
      <c r="C1304" s="257" t="s">
        <v>1</v>
      </c>
      <c r="D1304" s="257" t="s">
        <v>5211</v>
      </c>
      <c r="E1304" s="19" t="s">
        <v>1</v>
      </c>
      <c r="F1304" s="258">
        <v>1.19</v>
      </c>
      <c r="G1304" s="38"/>
      <c r="H1304" s="39"/>
    </row>
    <row r="1305" s="2" customFormat="1" ht="16.8" customHeight="1">
      <c r="A1305" s="38"/>
      <c r="B1305" s="39"/>
      <c r="C1305" s="257" t="s">
        <v>1</v>
      </c>
      <c r="D1305" s="257" t="s">
        <v>5228</v>
      </c>
      <c r="E1305" s="19" t="s">
        <v>1</v>
      </c>
      <c r="F1305" s="258">
        <v>0</v>
      </c>
      <c r="G1305" s="38"/>
      <c r="H1305" s="39"/>
    </row>
    <row r="1306" s="2" customFormat="1" ht="16.8" customHeight="1">
      <c r="A1306" s="38"/>
      <c r="B1306" s="39"/>
      <c r="C1306" s="257" t="s">
        <v>1</v>
      </c>
      <c r="D1306" s="257" t="s">
        <v>5211</v>
      </c>
      <c r="E1306" s="19" t="s">
        <v>1</v>
      </c>
      <c r="F1306" s="258">
        <v>1.19</v>
      </c>
      <c r="G1306" s="38"/>
      <c r="H1306" s="39"/>
    </row>
    <row r="1307" s="2" customFormat="1" ht="16.8" customHeight="1">
      <c r="A1307" s="38"/>
      <c r="B1307" s="39"/>
      <c r="C1307" s="257" t="s">
        <v>1</v>
      </c>
      <c r="D1307" s="257" t="s">
        <v>5228</v>
      </c>
      <c r="E1307" s="19" t="s">
        <v>1</v>
      </c>
      <c r="F1307" s="258">
        <v>0</v>
      </c>
      <c r="G1307" s="38"/>
      <c r="H1307" s="39"/>
    </row>
    <row r="1308" s="2" customFormat="1" ht="16.8" customHeight="1">
      <c r="A1308" s="38"/>
      <c r="B1308" s="39"/>
      <c r="C1308" s="257" t="s">
        <v>1</v>
      </c>
      <c r="D1308" s="257" t="s">
        <v>5295</v>
      </c>
      <c r="E1308" s="19" t="s">
        <v>1</v>
      </c>
      <c r="F1308" s="258">
        <v>10.49</v>
      </c>
      <c r="G1308" s="38"/>
      <c r="H1308" s="39"/>
    </row>
    <row r="1309" s="2" customFormat="1" ht="16.8" customHeight="1">
      <c r="A1309" s="38"/>
      <c r="B1309" s="39"/>
      <c r="C1309" s="257" t="s">
        <v>1</v>
      </c>
      <c r="D1309" s="257" t="s">
        <v>5228</v>
      </c>
      <c r="E1309" s="19" t="s">
        <v>1</v>
      </c>
      <c r="F1309" s="258">
        <v>0</v>
      </c>
      <c r="G1309" s="38"/>
      <c r="H1309" s="39"/>
    </row>
    <row r="1310" s="2" customFormat="1" ht="16.8" customHeight="1">
      <c r="A1310" s="38"/>
      <c r="B1310" s="39"/>
      <c r="C1310" s="257" t="s">
        <v>1</v>
      </c>
      <c r="D1310" s="257" t="s">
        <v>5138</v>
      </c>
      <c r="E1310" s="19" t="s">
        <v>1</v>
      </c>
      <c r="F1310" s="258">
        <v>13.5</v>
      </c>
      <c r="G1310" s="38"/>
      <c r="H1310" s="39"/>
    </row>
    <row r="1311" s="2" customFormat="1" ht="16.8" customHeight="1">
      <c r="A1311" s="38"/>
      <c r="B1311" s="39"/>
      <c r="C1311" s="257" t="s">
        <v>1</v>
      </c>
      <c r="D1311" s="257" t="s">
        <v>5228</v>
      </c>
      <c r="E1311" s="19" t="s">
        <v>1</v>
      </c>
      <c r="F1311" s="258">
        <v>0</v>
      </c>
      <c r="G1311" s="38"/>
      <c r="H1311" s="39"/>
    </row>
    <row r="1312" s="2" customFormat="1" ht="16.8" customHeight="1">
      <c r="A1312" s="38"/>
      <c r="B1312" s="39"/>
      <c r="C1312" s="257" t="s">
        <v>1</v>
      </c>
      <c r="D1312" s="257" t="s">
        <v>5296</v>
      </c>
      <c r="E1312" s="19" t="s">
        <v>1</v>
      </c>
      <c r="F1312" s="258">
        <v>6.4299999999999997</v>
      </c>
      <c r="G1312" s="38"/>
      <c r="H1312" s="39"/>
    </row>
    <row r="1313" s="2" customFormat="1" ht="16.8" customHeight="1">
      <c r="A1313" s="38"/>
      <c r="B1313" s="39"/>
      <c r="C1313" s="257" t="s">
        <v>1</v>
      </c>
      <c r="D1313" s="257" t="s">
        <v>5228</v>
      </c>
      <c r="E1313" s="19" t="s">
        <v>1</v>
      </c>
      <c r="F1313" s="258">
        <v>0</v>
      </c>
      <c r="G1313" s="38"/>
      <c r="H1313" s="39"/>
    </row>
    <row r="1314" s="2" customFormat="1" ht="16.8" customHeight="1">
      <c r="A1314" s="38"/>
      <c r="B1314" s="39"/>
      <c r="C1314" s="257" t="s">
        <v>1</v>
      </c>
      <c r="D1314" s="257" t="s">
        <v>5297</v>
      </c>
      <c r="E1314" s="19" t="s">
        <v>1</v>
      </c>
      <c r="F1314" s="258">
        <v>8.4600000000000009</v>
      </c>
      <c r="G1314" s="38"/>
      <c r="H1314" s="39"/>
    </row>
    <row r="1315" s="2" customFormat="1" ht="16.8" customHeight="1">
      <c r="A1315" s="38"/>
      <c r="B1315" s="39"/>
      <c r="C1315" s="257" t="s">
        <v>1</v>
      </c>
      <c r="D1315" s="257" t="s">
        <v>5228</v>
      </c>
      <c r="E1315" s="19" t="s">
        <v>1</v>
      </c>
      <c r="F1315" s="258">
        <v>0</v>
      </c>
      <c r="G1315" s="38"/>
      <c r="H1315" s="39"/>
    </row>
    <row r="1316" s="2" customFormat="1" ht="16.8" customHeight="1">
      <c r="A1316" s="38"/>
      <c r="B1316" s="39"/>
      <c r="C1316" s="257" t="s">
        <v>1</v>
      </c>
      <c r="D1316" s="257" t="s">
        <v>5298</v>
      </c>
      <c r="E1316" s="19" t="s">
        <v>1</v>
      </c>
      <c r="F1316" s="258">
        <v>5.5199999999999996</v>
      </c>
      <c r="G1316" s="38"/>
      <c r="H1316" s="39"/>
    </row>
    <row r="1317" s="2" customFormat="1" ht="16.8" customHeight="1">
      <c r="A1317" s="38"/>
      <c r="B1317" s="39"/>
      <c r="C1317" s="257" t="s">
        <v>1</v>
      </c>
      <c r="D1317" s="257" t="s">
        <v>5228</v>
      </c>
      <c r="E1317" s="19" t="s">
        <v>1</v>
      </c>
      <c r="F1317" s="258">
        <v>0</v>
      </c>
      <c r="G1317" s="38"/>
      <c r="H1317" s="39"/>
    </row>
    <row r="1318" s="2" customFormat="1" ht="16.8" customHeight="1">
      <c r="A1318" s="38"/>
      <c r="B1318" s="39"/>
      <c r="C1318" s="257" t="s">
        <v>1</v>
      </c>
      <c r="D1318" s="257" t="s">
        <v>5299</v>
      </c>
      <c r="E1318" s="19" t="s">
        <v>1</v>
      </c>
      <c r="F1318" s="258">
        <v>5.79</v>
      </c>
      <c r="G1318" s="38"/>
      <c r="H1318" s="39"/>
    </row>
    <row r="1319" s="2" customFormat="1" ht="16.8" customHeight="1">
      <c r="A1319" s="38"/>
      <c r="B1319" s="39"/>
      <c r="C1319" s="257" t="s">
        <v>1</v>
      </c>
      <c r="D1319" s="257" t="s">
        <v>5228</v>
      </c>
      <c r="E1319" s="19" t="s">
        <v>1</v>
      </c>
      <c r="F1319" s="258">
        <v>0</v>
      </c>
      <c r="G1319" s="38"/>
      <c r="H1319" s="39"/>
    </row>
    <row r="1320" s="2" customFormat="1" ht="16.8" customHeight="1">
      <c r="A1320" s="38"/>
      <c r="B1320" s="39"/>
      <c r="C1320" s="257" t="s">
        <v>1</v>
      </c>
      <c r="D1320" s="257" t="s">
        <v>5300</v>
      </c>
      <c r="E1320" s="19" t="s">
        <v>1</v>
      </c>
      <c r="F1320" s="258">
        <v>26.210000000000001</v>
      </c>
      <c r="G1320" s="38"/>
      <c r="H1320" s="39"/>
    </row>
    <row r="1321" s="2" customFormat="1" ht="16.8" customHeight="1">
      <c r="A1321" s="38"/>
      <c r="B1321" s="39"/>
      <c r="C1321" s="257" t="s">
        <v>1</v>
      </c>
      <c r="D1321" s="257" t="s">
        <v>5228</v>
      </c>
      <c r="E1321" s="19" t="s">
        <v>1</v>
      </c>
      <c r="F1321" s="258">
        <v>0</v>
      </c>
      <c r="G1321" s="38"/>
      <c r="H1321" s="39"/>
    </row>
    <row r="1322" s="2" customFormat="1" ht="16.8" customHeight="1">
      <c r="A1322" s="38"/>
      <c r="B1322" s="39"/>
      <c r="C1322" s="257" t="s">
        <v>1</v>
      </c>
      <c r="D1322" s="257" t="s">
        <v>5301</v>
      </c>
      <c r="E1322" s="19" t="s">
        <v>1</v>
      </c>
      <c r="F1322" s="258">
        <v>5.7599999999999998</v>
      </c>
      <c r="G1322" s="38"/>
      <c r="H1322" s="39"/>
    </row>
    <row r="1323" s="2" customFormat="1" ht="16.8" customHeight="1">
      <c r="A1323" s="38"/>
      <c r="B1323" s="39"/>
      <c r="C1323" s="257" t="s">
        <v>1</v>
      </c>
      <c r="D1323" s="257" t="s">
        <v>5228</v>
      </c>
      <c r="E1323" s="19" t="s">
        <v>1</v>
      </c>
      <c r="F1323" s="258">
        <v>0</v>
      </c>
      <c r="G1323" s="38"/>
      <c r="H1323" s="39"/>
    </row>
    <row r="1324" s="2" customFormat="1" ht="16.8" customHeight="1">
      <c r="A1324" s="38"/>
      <c r="B1324" s="39"/>
      <c r="C1324" s="257" t="s">
        <v>1</v>
      </c>
      <c r="D1324" s="257" t="s">
        <v>5302</v>
      </c>
      <c r="E1324" s="19" t="s">
        <v>1</v>
      </c>
      <c r="F1324" s="258">
        <v>20.32</v>
      </c>
      <c r="G1324" s="38"/>
      <c r="H1324" s="39"/>
    </row>
    <row r="1325" s="2" customFormat="1" ht="16.8" customHeight="1">
      <c r="A1325" s="38"/>
      <c r="B1325" s="39"/>
      <c r="C1325" s="257" t="s">
        <v>1</v>
      </c>
      <c r="D1325" s="257" t="s">
        <v>5228</v>
      </c>
      <c r="E1325" s="19" t="s">
        <v>1</v>
      </c>
      <c r="F1325" s="258">
        <v>0</v>
      </c>
      <c r="G1325" s="38"/>
      <c r="H1325" s="39"/>
    </row>
    <row r="1326" s="2" customFormat="1" ht="16.8" customHeight="1">
      <c r="A1326" s="38"/>
      <c r="B1326" s="39"/>
      <c r="C1326" s="257" t="s">
        <v>1</v>
      </c>
      <c r="D1326" s="257" t="s">
        <v>4922</v>
      </c>
      <c r="E1326" s="19" t="s">
        <v>1</v>
      </c>
      <c r="F1326" s="258">
        <v>4.6699999999999999</v>
      </c>
      <c r="G1326" s="38"/>
      <c r="H1326" s="39"/>
    </row>
    <row r="1327" s="2" customFormat="1" ht="16.8" customHeight="1">
      <c r="A1327" s="38"/>
      <c r="B1327" s="39"/>
      <c r="C1327" s="257" t="s">
        <v>1</v>
      </c>
      <c r="D1327" s="257" t="s">
        <v>5228</v>
      </c>
      <c r="E1327" s="19" t="s">
        <v>1</v>
      </c>
      <c r="F1327" s="258">
        <v>0</v>
      </c>
      <c r="G1327" s="38"/>
      <c r="H1327" s="39"/>
    </row>
    <row r="1328" s="2" customFormat="1" ht="16.8" customHeight="1">
      <c r="A1328" s="38"/>
      <c r="B1328" s="39"/>
      <c r="C1328" s="257" t="s">
        <v>1</v>
      </c>
      <c r="D1328" s="257" t="s">
        <v>5303</v>
      </c>
      <c r="E1328" s="19" t="s">
        <v>1</v>
      </c>
      <c r="F1328" s="258">
        <v>3.54</v>
      </c>
      <c r="G1328" s="38"/>
      <c r="H1328" s="39"/>
    </row>
    <row r="1329" s="2" customFormat="1" ht="16.8" customHeight="1">
      <c r="A1329" s="38"/>
      <c r="B1329" s="39"/>
      <c r="C1329" s="257" t="s">
        <v>1</v>
      </c>
      <c r="D1329" s="257" t="s">
        <v>5228</v>
      </c>
      <c r="E1329" s="19" t="s">
        <v>1</v>
      </c>
      <c r="F1329" s="258">
        <v>0</v>
      </c>
      <c r="G1329" s="38"/>
      <c r="H1329" s="39"/>
    </row>
    <row r="1330" s="2" customFormat="1" ht="16.8" customHeight="1">
      <c r="A1330" s="38"/>
      <c r="B1330" s="39"/>
      <c r="C1330" s="257" t="s">
        <v>1</v>
      </c>
      <c r="D1330" s="257" t="s">
        <v>5304</v>
      </c>
      <c r="E1330" s="19" t="s">
        <v>1</v>
      </c>
      <c r="F1330" s="258">
        <v>1.0600000000000001</v>
      </c>
      <c r="G1330" s="38"/>
      <c r="H1330" s="39"/>
    </row>
    <row r="1331" s="2" customFormat="1" ht="16.8" customHeight="1">
      <c r="A1331" s="38"/>
      <c r="B1331" s="39"/>
      <c r="C1331" s="257" t="s">
        <v>1</v>
      </c>
      <c r="D1331" s="257" t="s">
        <v>5228</v>
      </c>
      <c r="E1331" s="19" t="s">
        <v>1</v>
      </c>
      <c r="F1331" s="258">
        <v>0</v>
      </c>
      <c r="G1331" s="38"/>
      <c r="H1331" s="39"/>
    </row>
    <row r="1332" s="2" customFormat="1" ht="16.8" customHeight="1">
      <c r="A1332" s="38"/>
      <c r="B1332" s="39"/>
      <c r="C1332" s="257" t="s">
        <v>1</v>
      </c>
      <c r="D1332" s="257" t="s">
        <v>5304</v>
      </c>
      <c r="E1332" s="19" t="s">
        <v>1</v>
      </c>
      <c r="F1332" s="258">
        <v>1.0600000000000001</v>
      </c>
      <c r="G1332" s="38"/>
      <c r="H1332" s="39"/>
    </row>
    <row r="1333" s="2" customFormat="1" ht="16.8" customHeight="1">
      <c r="A1333" s="38"/>
      <c r="B1333" s="39"/>
      <c r="C1333" s="257" t="s">
        <v>1</v>
      </c>
      <c r="D1333" s="257" t="s">
        <v>5228</v>
      </c>
      <c r="E1333" s="19" t="s">
        <v>1</v>
      </c>
      <c r="F1333" s="258">
        <v>0</v>
      </c>
      <c r="G1333" s="38"/>
      <c r="H1333" s="39"/>
    </row>
    <row r="1334" s="2" customFormat="1" ht="16.8" customHeight="1">
      <c r="A1334" s="38"/>
      <c r="B1334" s="39"/>
      <c r="C1334" s="257" t="s">
        <v>1</v>
      </c>
      <c r="D1334" s="257" t="s">
        <v>5303</v>
      </c>
      <c r="E1334" s="19" t="s">
        <v>1</v>
      </c>
      <c r="F1334" s="258">
        <v>3.54</v>
      </c>
      <c r="G1334" s="38"/>
      <c r="H1334" s="39"/>
    </row>
    <row r="1335" s="2" customFormat="1" ht="16.8" customHeight="1">
      <c r="A1335" s="38"/>
      <c r="B1335" s="39"/>
      <c r="C1335" s="257" t="s">
        <v>1</v>
      </c>
      <c r="D1335" s="257" t="s">
        <v>5228</v>
      </c>
      <c r="E1335" s="19" t="s">
        <v>1</v>
      </c>
      <c r="F1335" s="258">
        <v>0</v>
      </c>
      <c r="G1335" s="38"/>
      <c r="H1335" s="39"/>
    </row>
    <row r="1336" s="2" customFormat="1" ht="16.8" customHeight="1">
      <c r="A1336" s="38"/>
      <c r="B1336" s="39"/>
      <c r="C1336" s="257" t="s">
        <v>1</v>
      </c>
      <c r="D1336" s="257" t="s">
        <v>5304</v>
      </c>
      <c r="E1336" s="19" t="s">
        <v>1</v>
      </c>
      <c r="F1336" s="258">
        <v>1.0600000000000001</v>
      </c>
      <c r="G1336" s="38"/>
      <c r="H1336" s="39"/>
    </row>
    <row r="1337" s="2" customFormat="1" ht="16.8" customHeight="1">
      <c r="A1337" s="38"/>
      <c r="B1337" s="39"/>
      <c r="C1337" s="257" t="s">
        <v>1</v>
      </c>
      <c r="D1337" s="257" t="s">
        <v>5228</v>
      </c>
      <c r="E1337" s="19" t="s">
        <v>1</v>
      </c>
      <c r="F1337" s="258">
        <v>0</v>
      </c>
      <c r="G1337" s="38"/>
      <c r="H1337" s="39"/>
    </row>
    <row r="1338" s="2" customFormat="1" ht="16.8" customHeight="1">
      <c r="A1338" s="38"/>
      <c r="B1338" s="39"/>
      <c r="C1338" s="257" t="s">
        <v>1</v>
      </c>
      <c r="D1338" s="257" t="s">
        <v>5304</v>
      </c>
      <c r="E1338" s="19" t="s">
        <v>1</v>
      </c>
      <c r="F1338" s="258">
        <v>1.0600000000000001</v>
      </c>
      <c r="G1338" s="38"/>
      <c r="H1338" s="39"/>
    </row>
    <row r="1339" s="2" customFormat="1" ht="16.8" customHeight="1">
      <c r="A1339" s="38"/>
      <c r="B1339" s="39"/>
      <c r="C1339" s="257" t="s">
        <v>1</v>
      </c>
      <c r="D1339" s="257" t="s">
        <v>5228</v>
      </c>
      <c r="E1339" s="19" t="s">
        <v>1</v>
      </c>
      <c r="F1339" s="258">
        <v>0</v>
      </c>
      <c r="G1339" s="38"/>
      <c r="H1339" s="39"/>
    </row>
    <row r="1340" s="2" customFormat="1" ht="16.8" customHeight="1">
      <c r="A1340" s="38"/>
      <c r="B1340" s="39"/>
      <c r="C1340" s="257" t="s">
        <v>1</v>
      </c>
      <c r="D1340" s="257" t="s">
        <v>5305</v>
      </c>
      <c r="E1340" s="19" t="s">
        <v>1</v>
      </c>
      <c r="F1340" s="258">
        <v>16.539999999999999</v>
      </c>
      <c r="G1340" s="38"/>
      <c r="H1340" s="39"/>
    </row>
    <row r="1341" s="2" customFormat="1" ht="16.8" customHeight="1">
      <c r="A1341" s="38"/>
      <c r="B1341" s="39"/>
      <c r="C1341" s="257" t="s">
        <v>1</v>
      </c>
      <c r="D1341" s="257" t="s">
        <v>5228</v>
      </c>
      <c r="E1341" s="19" t="s">
        <v>1</v>
      </c>
      <c r="F1341" s="258">
        <v>0</v>
      </c>
      <c r="G1341" s="38"/>
      <c r="H1341" s="39"/>
    </row>
    <row r="1342" s="2" customFormat="1" ht="16.8" customHeight="1">
      <c r="A1342" s="38"/>
      <c r="B1342" s="39"/>
      <c r="C1342" s="257" t="s">
        <v>1</v>
      </c>
      <c r="D1342" s="257" t="s">
        <v>5306</v>
      </c>
      <c r="E1342" s="19" t="s">
        <v>1</v>
      </c>
      <c r="F1342" s="258">
        <v>19.280000000000001</v>
      </c>
      <c r="G1342" s="38"/>
      <c r="H1342" s="39"/>
    </row>
    <row r="1343" s="2" customFormat="1" ht="16.8" customHeight="1">
      <c r="A1343" s="38"/>
      <c r="B1343" s="39"/>
      <c r="C1343" s="257" t="s">
        <v>1</v>
      </c>
      <c r="D1343" s="257" t="s">
        <v>5228</v>
      </c>
      <c r="E1343" s="19" t="s">
        <v>1</v>
      </c>
      <c r="F1343" s="258">
        <v>0</v>
      </c>
      <c r="G1343" s="38"/>
      <c r="H1343" s="39"/>
    </row>
    <row r="1344" s="2" customFormat="1" ht="16.8" customHeight="1">
      <c r="A1344" s="38"/>
      <c r="B1344" s="39"/>
      <c r="C1344" s="257" t="s">
        <v>1</v>
      </c>
      <c r="D1344" s="257" t="s">
        <v>5307</v>
      </c>
      <c r="E1344" s="19" t="s">
        <v>1</v>
      </c>
      <c r="F1344" s="258">
        <v>25.440000000000001</v>
      </c>
      <c r="G1344" s="38"/>
      <c r="H1344" s="39"/>
    </row>
    <row r="1345" s="2" customFormat="1" ht="16.8" customHeight="1">
      <c r="A1345" s="38"/>
      <c r="B1345" s="39"/>
      <c r="C1345" s="257" t="s">
        <v>1</v>
      </c>
      <c r="D1345" s="257" t="s">
        <v>5228</v>
      </c>
      <c r="E1345" s="19" t="s">
        <v>1</v>
      </c>
      <c r="F1345" s="258">
        <v>0</v>
      </c>
      <c r="G1345" s="38"/>
      <c r="H1345" s="39"/>
    </row>
    <row r="1346" s="2" customFormat="1" ht="16.8" customHeight="1">
      <c r="A1346" s="38"/>
      <c r="B1346" s="39"/>
      <c r="C1346" s="257" t="s">
        <v>1</v>
      </c>
      <c r="D1346" s="257" t="s">
        <v>5308</v>
      </c>
      <c r="E1346" s="19" t="s">
        <v>1</v>
      </c>
      <c r="F1346" s="258">
        <v>24.34</v>
      </c>
      <c r="G1346" s="38"/>
      <c r="H1346" s="39"/>
    </row>
    <row r="1347" s="2" customFormat="1" ht="16.8" customHeight="1">
      <c r="A1347" s="38"/>
      <c r="B1347" s="39"/>
      <c r="C1347" s="257" t="s">
        <v>1</v>
      </c>
      <c r="D1347" s="257" t="s">
        <v>5228</v>
      </c>
      <c r="E1347" s="19" t="s">
        <v>1</v>
      </c>
      <c r="F1347" s="258">
        <v>0</v>
      </c>
      <c r="G1347" s="38"/>
      <c r="H1347" s="39"/>
    </row>
    <row r="1348" s="2" customFormat="1" ht="16.8" customHeight="1">
      <c r="A1348" s="38"/>
      <c r="B1348" s="39"/>
      <c r="C1348" s="257" t="s">
        <v>1</v>
      </c>
      <c r="D1348" s="257" t="s">
        <v>5309</v>
      </c>
      <c r="E1348" s="19" t="s">
        <v>1</v>
      </c>
      <c r="F1348" s="258">
        <v>3.4300000000000002</v>
      </c>
      <c r="G1348" s="38"/>
      <c r="H1348" s="39"/>
    </row>
    <row r="1349" s="2" customFormat="1" ht="16.8" customHeight="1">
      <c r="A1349" s="38"/>
      <c r="B1349" s="39"/>
      <c r="C1349" s="257" t="s">
        <v>1</v>
      </c>
      <c r="D1349" s="257" t="s">
        <v>5228</v>
      </c>
      <c r="E1349" s="19" t="s">
        <v>1</v>
      </c>
      <c r="F1349" s="258">
        <v>0</v>
      </c>
      <c r="G1349" s="38"/>
      <c r="H1349" s="39"/>
    </row>
    <row r="1350" s="2" customFormat="1" ht="16.8" customHeight="1">
      <c r="A1350" s="38"/>
      <c r="B1350" s="39"/>
      <c r="C1350" s="257" t="s">
        <v>1</v>
      </c>
      <c r="D1350" s="257" t="s">
        <v>5310</v>
      </c>
      <c r="E1350" s="19" t="s">
        <v>1</v>
      </c>
      <c r="F1350" s="258">
        <v>7.1299999999999999</v>
      </c>
      <c r="G1350" s="38"/>
      <c r="H1350" s="39"/>
    </row>
    <row r="1351" s="2" customFormat="1" ht="16.8" customHeight="1">
      <c r="A1351" s="38"/>
      <c r="B1351" s="39"/>
      <c r="C1351" s="257" t="s">
        <v>1</v>
      </c>
      <c r="D1351" s="257" t="s">
        <v>5228</v>
      </c>
      <c r="E1351" s="19" t="s">
        <v>1</v>
      </c>
      <c r="F1351" s="258">
        <v>0</v>
      </c>
      <c r="G1351" s="38"/>
      <c r="H1351" s="39"/>
    </row>
    <row r="1352" s="2" customFormat="1" ht="16.8" customHeight="1">
      <c r="A1352" s="38"/>
      <c r="B1352" s="39"/>
      <c r="C1352" s="257" t="s">
        <v>1</v>
      </c>
      <c r="D1352" s="257" t="s">
        <v>5311</v>
      </c>
      <c r="E1352" s="19" t="s">
        <v>1</v>
      </c>
      <c r="F1352" s="258">
        <v>14.24</v>
      </c>
      <c r="G1352" s="38"/>
      <c r="H1352" s="39"/>
    </row>
    <row r="1353" s="2" customFormat="1" ht="16.8" customHeight="1">
      <c r="A1353" s="38"/>
      <c r="B1353" s="39"/>
      <c r="C1353" s="257" t="s">
        <v>1</v>
      </c>
      <c r="D1353" s="257" t="s">
        <v>5228</v>
      </c>
      <c r="E1353" s="19" t="s">
        <v>1</v>
      </c>
      <c r="F1353" s="258">
        <v>0</v>
      </c>
      <c r="G1353" s="38"/>
      <c r="H1353" s="39"/>
    </row>
    <row r="1354" s="2" customFormat="1" ht="16.8" customHeight="1">
      <c r="A1354" s="38"/>
      <c r="B1354" s="39"/>
      <c r="C1354" s="257" t="s">
        <v>1</v>
      </c>
      <c r="D1354" s="257" t="s">
        <v>5312</v>
      </c>
      <c r="E1354" s="19" t="s">
        <v>1</v>
      </c>
      <c r="F1354" s="258">
        <v>5.0199999999999996</v>
      </c>
      <c r="G1354" s="38"/>
      <c r="H1354" s="39"/>
    </row>
    <row r="1355" s="2" customFormat="1" ht="16.8" customHeight="1">
      <c r="A1355" s="38"/>
      <c r="B1355" s="39"/>
      <c r="C1355" s="257" t="s">
        <v>1</v>
      </c>
      <c r="D1355" s="257" t="s">
        <v>5228</v>
      </c>
      <c r="E1355" s="19" t="s">
        <v>1</v>
      </c>
      <c r="F1355" s="258">
        <v>0</v>
      </c>
      <c r="G1355" s="38"/>
      <c r="H1355" s="39"/>
    </row>
    <row r="1356" s="2" customFormat="1" ht="16.8" customHeight="1">
      <c r="A1356" s="38"/>
      <c r="B1356" s="39"/>
      <c r="C1356" s="257" t="s">
        <v>1</v>
      </c>
      <c r="D1356" s="257" t="s">
        <v>5030</v>
      </c>
      <c r="E1356" s="19" t="s">
        <v>1</v>
      </c>
      <c r="F1356" s="258">
        <v>4.54</v>
      </c>
      <c r="G1356" s="38"/>
      <c r="H1356" s="39"/>
    </row>
    <row r="1357" s="2" customFormat="1" ht="16.8" customHeight="1">
      <c r="A1357" s="38"/>
      <c r="B1357" s="39"/>
      <c r="C1357" s="257" t="s">
        <v>1</v>
      </c>
      <c r="D1357" s="257" t="s">
        <v>5228</v>
      </c>
      <c r="E1357" s="19" t="s">
        <v>1</v>
      </c>
      <c r="F1357" s="258">
        <v>0</v>
      </c>
      <c r="G1357" s="38"/>
      <c r="H1357" s="39"/>
    </row>
    <row r="1358" s="2" customFormat="1" ht="16.8" customHeight="1">
      <c r="A1358" s="38"/>
      <c r="B1358" s="39"/>
      <c r="C1358" s="257" t="s">
        <v>1</v>
      </c>
      <c r="D1358" s="257" t="s">
        <v>5259</v>
      </c>
      <c r="E1358" s="19" t="s">
        <v>1</v>
      </c>
      <c r="F1358" s="258">
        <v>17.579999999999998</v>
      </c>
      <c r="G1358" s="38"/>
      <c r="H1358" s="39"/>
    </row>
    <row r="1359" s="2" customFormat="1" ht="16.8" customHeight="1">
      <c r="A1359" s="38"/>
      <c r="B1359" s="39"/>
      <c r="C1359" s="257" t="s">
        <v>1</v>
      </c>
      <c r="D1359" s="257" t="s">
        <v>5228</v>
      </c>
      <c r="E1359" s="19" t="s">
        <v>1</v>
      </c>
      <c r="F1359" s="258">
        <v>0</v>
      </c>
      <c r="G1359" s="38"/>
      <c r="H1359" s="39"/>
    </row>
    <row r="1360" s="2" customFormat="1" ht="16.8" customHeight="1">
      <c r="A1360" s="38"/>
      <c r="B1360" s="39"/>
      <c r="C1360" s="257" t="s">
        <v>1</v>
      </c>
      <c r="D1360" s="257" t="s">
        <v>5313</v>
      </c>
      <c r="E1360" s="19" t="s">
        <v>1</v>
      </c>
      <c r="F1360" s="258">
        <v>17.719999999999999</v>
      </c>
      <c r="G1360" s="38"/>
      <c r="H1360" s="39"/>
    </row>
    <row r="1361" s="2" customFormat="1" ht="16.8" customHeight="1">
      <c r="A1361" s="38"/>
      <c r="B1361" s="39"/>
      <c r="C1361" s="257" t="s">
        <v>1</v>
      </c>
      <c r="D1361" s="257" t="s">
        <v>5228</v>
      </c>
      <c r="E1361" s="19" t="s">
        <v>1</v>
      </c>
      <c r="F1361" s="258">
        <v>0</v>
      </c>
      <c r="G1361" s="38"/>
      <c r="H1361" s="39"/>
    </row>
    <row r="1362" s="2" customFormat="1" ht="16.8" customHeight="1">
      <c r="A1362" s="38"/>
      <c r="B1362" s="39"/>
      <c r="C1362" s="257" t="s">
        <v>1</v>
      </c>
      <c r="D1362" s="257" t="s">
        <v>5314</v>
      </c>
      <c r="E1362" s="19" t="s">
        <v>1</v>
      </c>
      <c r="F1362" s="258">
        <v>18.190000000000001</v>
      </c>
      <c r="G1362" s="38"/>
      <c r="H1362" s="39"/>
    </row>
    <row r="1363" s="2" customFormat="1" ht="16.8" customHeight="1">
      <c r="A1363" s="38"/>
      <c r="B1363" s="39"/>
      <c r="C1363" s="257" t="s">
        <v>1</v>
      </c>
      <c r="D1363" s="257" t="s">
        <v>5228</v>
      </c>
      <c r="E1363" s="19" t="s">
        <v>1</v>
      </c>
      <c r="F1363" s="258">
        <v>0</v>
      </c>
      <c r="G1363" s="38"/>
      <c r="H1363" s="39"/>
    </row>
    <row r="1364" s="2" customFormat="1" ht="16.8" customHeight="1">
      <c r="A1364" s="38"/>
      <c r="B1364" s="39"/>
      <c r="C1364" s="257" t="s">
        <v>1</v>
      </c>
      <c r="D1364" s="257" t="s">
        <v>5315</v>
      </c>
      <c r="E1364" s="19" t="s">
        <v>1</v>
      </c>
      <c r="F1364" s="258">
        <v>3.6000000000000001</v>
      </c>
      <c r="G1364" s="38"/>
      <c r="H1364" s="39"/>
    </row>
    <row r="1365" s="2" customFormat="1" ht="16.8" customHeight="1">
      <c r="A1365" s="38"/>
      <c r="B1365" s="39"/>
      <c r="C1365" s="257" t="s">
        <v>1</v>
      </c>
      <c r="D1365" s="257" t="s">
        <v>5228</v>
      </c>
      <c r="E1365" s="19" t="s">
        <v>1</v>
      </c>
      <c r="F1365" s="258">
        <v>0</v>
      </c>
      <c r="G1365" s="38"/>
      <c r="H1365" s="39"/>
    </row>
    <row r="1366" s="2" customFormat="1" ht="16.8" customHeight="1">
      <c r="A1366" s="38"/>
      <c r="B1366" s="39"/>
      <c r="C1366" s="257" t="s">
        <v>1</v>
      </c>
      <c r="D1366" s="257" t="s">
        <v>4919</v>
      </c>
      <c r="E1366" s="19" t="s">
        <v>1</v>
      </c>
      <c r="F1366" s="258">
        <v>10.130000000000001</v>
      </c>
      <c r="G1366" s="38"/>
      <c r="H1366" s="39"/>
    </row>
    <row r="1367" s="2" customFormat="1" ht="16.8" customHeight="1">
      <c r="A1367" s="38"/>
      <c r="B1367" s="39"/>
      <c r="C1367" s="257" t="s">
        <v>1</v>
      </c>
      <c r="D1367" s="257" t="s">
        <v>5228</v>
      </c>
      <c r="E1367" s="19" t="s">
        <v>1</v>
      </c>
      <c r="F1367" s="258">
        <v>0</v>
      </c>
      <c r="G1367" s="38"/>
      <c r="H1367" s="39"/>
    </row>
    <row r="1368" s="2" customFormat="1" ht="16.8" customHeight="1">
      <c r="A1368" s="38"/>
      <c r="B1368" s="39"/>
      <c r="C1368" s="257" t="s">
        <v>1</v>
      </c>
      <c r="D1368" s="257" t="s">
        <v>5315</v>
      </c>
      <c r="E1368" s="19" t="s">
        <v>1</v>
      </c>
      <c r="F1368" s="258">
        <v>3.6000000000000001</v>
      </c>
      <c r="G1368" s="38"/>
      <c r="H1368" s="39"/>
    </row>
    <row r="1369" s="2" customFormat="1" ht="16.8" customHeight="1">
      <c r="A1369" s="38"/>
      <c r="B1369" s="39"/>
      <c r="C1369" s="257" t="s">
        <v>1</v>
      </c>
      <c r="D1369" s="257" t="s">
        <v>5228</v>
      </c>
      <c r="E1369" s="19" t="s">
        <v>1</v>
      </c>
      <c r="F1369" s="258">
        <v>0</v>
      </c>
      <c r="G1369" s="38"/>
      <c r="H1369" s="39"/>
    </row>
    <row r="1370" s="2" customFormat="1" ht="16.8" customHeight="1">
      <c r="A1370" s="38"/>
      <c r="B1370" s="39"/>
      <c r="C1370" s="257" t="s">
        <v>1</v>
      </c>
      <c r="D1370" s="257" t="s">
        <v>5316</v>
      </c>
      <c r="E1370" s="19" t="s">
        <v>1</v>
      </c>
      <c r="F1370" s="258">
        <v>10.119999999999999</v>
      </c>
      <c r="G1370" s="38"/>
      <c r="H1370" s="39"/>
    </row>
    <row r="1371" s="2" customFormat="1" ht="16.8" customHeight="1">
      <c r="A1371" s="38"/>
      <c r="B1371" s="39"/>
      <c r="C1371" s="257" t="s">
        <v>1</v>
      </c>
      <c r="D1371" s="257" t="s">
        <v>5228</v>
      </c>
      <c r="E1371" s="19" t="s">
        <v>1</v>
      </c>
      <c r="F1371" s="258">
        <v>0</v>
      </c>
      <c r="G1371" s="38"/>
      <c r="H1371" s="39"/>
    </row>
    <row r="1372" s="2" customFormat="1" ht="16.8" customHeight="1">
      <c r="A1372" s="38"/>
      <c r="B1372" s="39"/>
      <c r="C1372" s="257" t="s">
        <v>1</v>
      </c>
      <c r="D1372" s="257" t="s">
        <v>5317</v>
      </c>
      <c r="E1372" s="19" t="s">
        <v>1</v>
      </c>
      <c r="F1372" s="258">
        <v>10.039999999999999</v>
      </c>
      <c r="G1372" s="38"/>
      <c r="H1372" s="39"/>
    </row>
    <row r="1373" s="2" customFormat="1" ht="16.8" customHeight="1">
      <c r="A1373" s="38"/>
      <c r="B1373" s="39"/>
      <c r="C1373" s="257" t="s">
        <v>1</v>
      </c>
      <c r="D1373" s="257" t="s">
        <v>5228</v>
      </c>
      <c r="E1373" s="19" t="s">
        <v>1</v>
      </c>
      <c r="F1373" s="258">
        <v>0</v>
      </c>
      <c r="G1373" s="38"/>
      <c r="H1373" s="39"/>
    </row>
    <row r="1374" s="2" customFormat="1" ht="16.8" customHeight="1">
      <c r="A1374" s="38"/>
      <c r="B1374" s="39"/>
      <c r="C1374" s="257" t="s">
        <v>1</v>
      </c>
      <c r="D1374" s="257" t="s">
        <v>5315</v>
      </c>
      <c r="E1374" s="19" t="s">
        <v>1</v>
      </c>
      <c r="F1374" s="258">
        <v>3.6000000000000001</v>
      </c>
      <c r="G1374" s="38"/>
      <c r="H1374" s="39"/>
    </row>
    <row r="1375" s="2" customFormat="1" ht="16.8" customHeight="1">
      <c r="A1375" s="38"/>
      <c r="B1375" s="39"/>
      <c r="C1375" s="257" t="s">
        <v>1</v>
      </c>
      <c r="D1375" s="257" t="s">
        <v>5228</v>
      </c>
      <c r="E1375" s="19" t="s">
        <v>1</v>
      </c>
      <c r="F1375" s="258">
        <v>0</v>
      </c>
      <c r="G1375" s="38"/>
      <c r="H1375" s="39"/>
    </row>
    <row r="1376" s="2" customFormat="1" ht="16.8" customHeight="1">
      <c r="A1376" s="38"/>
      <c r="B1376" s="39"/>
      <c r="C1376" s="257" t="s">
        <v>1</v>
      </c>
      <c r="D1376" s="257" t="s">
        <v>5318</v>
      </c>
      <c r="E1376" s="19" t="s">
        <v>1</v>
      </c>
      <c r="F1376" s="258">
        <v>15.57</v>
      </c>
      <c r="G1376" s="38"/>
      <c r="H1376" s="39"/>
    </row>
    <row r="1377" s="2" customFormat="1" ht="16.8" customHeight="1">
      <c r="A1377" s="38"/>
      <c r="B1377" s="39"/>
      <c r="C1377" s="257" t="s">
        <v>1</v>
      </c>
      <c r="D1377" s="257" t="s">
        <v>5228</v>
      </c>
      <c r="E1377" s="19" t="s">
        <v>1</v>
      </c>
      <c r="F1377" s="258">
        <v>0</v>
      </c>
      <c r="G1377" s="38"/>
      <c r="H1377" s="39"/>
    </row>
    <row r="1378" s="2" customFormat="1" ht="16.8" customHeight="1">
      <c r="A1378" s="38"/>
      <c r="B1378" s="39"/>
      <c r="C1378" s="257" t="s">
        <v>1</v>
      </c>
      <c r="D1378" s="257" t="s">
        <v>5319</v>
      </c>
      <c r="E1378" s="19" t="s">
        <v>1</v>
      </c>
      <c r="F1378" s="258">
        <v>15.960000000000001</v>
      </c>
      <c r="G1378" s="38"/>
      <c r="H1378" s="39"/>
    </row>
    <row r="1379" s="2" customFormat="1" ht="16.8" customHeight="1">
      <c r="A1379" s="38"/>
      <c r="B1379" s="39"/>
      <c r="C1379" s="257" t="s">
        <v>1</v>
      </c>
      <c r="D1379" s="257" t="s">
        <v>5228</v>
      </c>
      <c r="E1379" s="19" t="s">
        <v>1</v>
      </c>
      <c r="F1379" s="258">
        <v>0</v>
      </c>
      <c r="G1379" s="38"/>
      <c r="H1379" s="39"/>
    </row>
    <row r="1380" s="2" customFormat="1" ht="16.8" customHeight="1">
      <c r="A1380" s="38"/>
      <c r="B1380" s="39"/>
      <c r="C1380" s="257" t="s">
        <v>1</v>
      </c>
      <c r="D1380" s="257" t="s">
        <v>5320</v>
      </c>
      <c r="E1380" s="19" t="s">
        <v>1</v>
      </c>
      <c r="F1380" s="258">
        <v>18.59</v>
      </c>
      <c r="G1380" s="38"/>
      <c r="H1380" s="39"/>
    </row>
    <row r="1381" s="2" customFormat="1" ht="16.8" customHeight="1">
      <c r="A1381" s="38"/>
      <c r="B1381" s="39"/>
      <c r="C1381" s="257" t="s">
        <v>1</v>
      </c>
      <c r="D1381" s="257" t="s">
        <v>5228</v>
      </c>
      <c r="E1381" s="19" t="s">
        <v>1</v>
      </c>
      <c r="F1381" s="258">
        <v>0</v>
      </c>
      <c r="G1381" s="38"/>
      <c r="H1381" s="39"/>
    </row>
    <row r="1382" s="2" customFormat="1" ht="16.8" customHeight="1">
      <c r="A1382" s="38"/>
      <c r="B1382" s="39"/>
      <c r="C1382" s="257" t="s">
        <v>1</v>
      </c>
      <c r="D1382" s="257" t="s">
        <v>5321</v>
      </c>
      <c r="E1382" s="19" t="s">
        <v>1</v>
      </c>
      <c r="F1382" s="258">
        <v>11.630000000000001</v>
      </c>
      <c r="G1382" s="38"/>
      <c r="H1382" s="39"/>
    </row>
    <row r="1383" s="2" customFormat="1" ht="16.8" customHeight="1">
      <c r="A1383" s="38"/>
      <c r="B1383" s="39"/>
      <c r="C1383" s="257" t="s">
        <v>1</v>
      </c>
      <c r="D1383" s="257" t="s">
        <v>5228</v>
      </c>
      <c r="E1383" s="19" t="s">
        <v>1</v>
      </c>
      <c r="F1383" s="258">
        <v>0</v>
      </c>
      <c r="G1383" s="38"/>
      <c r="H1383" s="39"/>
    </row>
    <row r="1384" s="2" customFormat="1" ht="16.8" customHeight="1">
      <c r="A1384" s="38"/>
      <c r="B1384" s="39"/>
      <c r="C1384" s="257" t="s">
        <v>1</v>
      </c>
      <c r="D1384" s="257" t="s">
        <v>5322</v>
      </c>
      <c r="E1384" s="19" t="s">
        <v>1</v>
      </c>
      <c r="F1384" s="258">
        <v>16.940000000000001</v>
      </c>
      <c r="G1384" s="38"/>
      <c r="H1384" s="39"/>
    </row>
    <row r="1385" s="2" customFormat="1" ht="16.8" customHeight="1">
      <c r="A1385" s="38"/>
      <c r="B1385" s="39"/>
      <c r="C1385" s="257" t="s">
        <v>1</v>
      </c>
      <c r="D1385" s="257" t="s">
        <v>5228</v>
      </c>
      <c r="E1385" s="19" t="s">
        <v>1</v>
      </c>
      <c r="F1385" s="258">
        <v>0</v>
      </c>
      <c r="G1385" s="38"/>
      <c r="H1385" s="39"/>
    </row>
    <row r="1386" s="2" customFormat="1" ht="16.8" customHeight="1">
      <c r="A1386" s="38"/>
      <c r="B1386" s="39"/>
      <c r="C1386" s="257" t="s">
        <v>1</v>
      </c>
      <c r="D1386" s="257" t="s">
        <v>5323</v>
      </c>
      <c r="E1386" s="19" t="s">
        <v>1</v>
      </c>
      <c r="F1386" s="258">
        <v>16.59</v>
      </c>
      <c r="G1386" s="38"/>
      <c r="H1386" s="39"/>
    </row>
    <row r="1387" s="2" customFormat="1" ht="16.8" customHeight="1">
      <c r="A1387" s="38"/>
      <c r="B1387" s="39"/>
      <c r="C1387" s="257" t="s">
        <v>1</v>
      </c>
      <c r="D1387" s="257" t="s">
        <v>5228</v>
      </c>
      <c r="E1387" s="19" t="s">
        <v>1</v>
      </c>
      <c r="F1387" s="258">
        <v>0</v>
      </c>
      <c r="G1387" s="38"/>
      <c r="H1387" s="39"/>
    </row>
    <row r="1388" s="2" customFormat="1" ht="16.8" customHeight="1">
      <c r="A1388" s="38"/>
      <c r="B1388" s="39"/>
      <c r="C1388" s="257" t="s">
        <v>1</v>
      </c>
      <c r="D1388" s="257" t="s">
        <v>5324</v>
      </c>
      <c r="E1388" s="19" t="s">
        <v>1</v>
      </c>
      <c r="F1388" s="258">
        <v>16.07</v>
      </c>
      <c r="G1388" s="38"/>
      <c r="H1388" s="39"/>
    </row>
    <row r="1389" s="2" customFormat="1" ht="16.8" customHeight="1">
      <c r="A1389" s="38"/>
      <c r="B1389" s="39"/>
      <c r="C1389" s="257" t="s">
        <v>1</v>
      </c>
      <c r="D1389" s="257" t="s">
        <v>5228</v>
      </c>
      <c r="E1389" s="19" t="s">
        <v>1</v>
      </c>
      <c r="F1389" s="258">
        <v>0</v>
      </c>
      <c r="G1389" s="38"/>
      <c r="H1389" s="39"/>
    </row>
    <row r="1390" s="2" customFormat="1" ht="16.8" customHeight="1">
      <c r="A1390" s="38"/>
      <c r="B1390" s="39"/>
      <c r="C1390" s="257" t="s">
        <v>1</v>
      </c>
      <c r="D1390" s="257" t="s">
        <v>335</v>
      </c>
      <c r="E1390" s="19" t="s">
        <v>1</v>
      </c>
      <c r="F1390" s="258">
        <v>16</v>
      </c>
      <c r="G1390" s="38"/>
      <c r="H1390" s="39"/>
    </row>
    <row r="1391" s="2" customFormat="1" ht="16.8" customHeight="1">
      <c r="A1391" s="38"/>
      <c r="B1391" s="39"/>
      <c r="C1391" s="257" t="s">
        <v>1</v>
      </c>
      <c r="D1391" s="257" t="s">
        <v>5228</v>
      </c>
      <c r="E1391" s="19" t="s">
        <v>1</v>
      </c>
      <c r="F1391" s="258">
        <v>0</v>
      </c>
      <c r="G1391" s="38"/>
      <c r="H1391" s="39"/>
    </row>
    <row r="1392" s="2" customFormat="1" ht="16.8" customHeight="1">
      <c r="A1392" s="38"/>
      <c r="B1392" s="39"/>
      <c r="C1392" s="257" t="s">
        <v>1</v>
      </c>
      <c r="D1392" s="257" t="s">
        <v>5325</v>
      </c>
      <c r="E1392" s="19" t="s">
        <v>1</v>
      </c>
      <c r="F1392" s="258">
        <v>11.85</v>
      </c>
      <c r="G1392" s="38"/>
      <c r="H1392" s="39"/>
    </row>
    <row r="1393" s="2" customFormat="1" ht="16.8" customHeight="1">
      <c r="A1393" s="38"/>
      <c r="B1393" s="39"/>
      <c r="C1393" s="257" t="s">
        <v>1</v>
      </c>
      <c r="D1393" s="257" t="s">
        <v>5228</v>
      </c>
      <c r="E1393" s="19" t="s">
        <v>1</v>
      </c>
      <c r="F1393" s="258">
        <v>0</v>
      </c>
      <c r="G1393" s="38"/>
      <c r="H1393" s="39"/>
    </row>
    <row r="1394" s="2" customFormat="1" ht="16.8" customHeight="1">
      <c r="A1394" s="38"/>
      <c r="B1394" s="39"/>
      <c r="C1394" s="257" t="s">
        <v>1</v>
      </c>
      <c r="D1394" s="257" t="s">
        <v>5326</v>
      </c>
      <c r="E1394" s="19" t="s">
        <v>1</v>
      </c>
      <c r="F1394" s="258">
        <v>279.23000000000002</v>
      </c>
      <c r="G1394" s="38"/>
      <c r="H1394" s="39"/>
    </row>
    <row r="1395" s="2" customFormat="1" ht="16.8" customHeight="1">
      <c r="A1395" s="38"/>
      <c r="B1395" s="39"/>
      <c r="C1395" s="257" t="s">
        <v>1</v>
      </c>
      <c r="D1395" s="257" t="s">
        <v>5228</v>
      </c>
      <c r="E1395" s="19" t="s">
        <v>1</v>
      </c>
      <c r="F1395" s="258">
        <v>0</v>
      </c>
      <c r="G1395" s="38"/>
      <c r="H1395" s="39"/>
    </row>
    <row r="1396" s="2" customFormat="1" ht="16.8" customHeight="1">
      <c r="A1396" s="38"/>
      <c r="B1396" s="39"/>
      <c r="C1396" s="257" t="s">
        <v>1</v>
      </c>
      <c r="D1396" s="257" t="s">
        <v>5327</v>
      </c>
      <c r="E1396" s="19" t="s">
        <v>1</v>
      </c>
      <c r="F1396" s="258">
        <v>3.2400000000000002</v>
      </c>
      <c r="G1396" s="38"/>
      <c r="H1396" s="39"/>
    </row>
    <row r="1397" s="2" customFormat="1" ht="16.8" customHeight="1">
      <c r="A1397" s="38"/>
      <c r="B1397" s="39"/>
      <c r="C1397" s="257" t="s">
        <v>1</v>
      </c>
      <c r="D1397" s="257" t="s">
        <v>5228</v>
      </c>
      <c r="E1397" s="19" t="s">
        <v>1</v>
      </c>
      <c r="F1397" s="258">
        <v>0</v>
      </c>
      <c r="G1397" s="38"/>
      <c r="H1397" s="39"/>
    </row>
    <row r="1398" s="2" customFormat="1" ht="16.8" customHeight="1">
      <c r="A1398" s="38"/>
      <c r="B1398" s="39"/>
      <c r="C1398" s="257" t="s">
        <v>1</v>
      </c>
      <c r="D1398" s="257" t="s">
        <v>85</v>
      </c>
      <c r="E1398" s="19" t="s">
        <v>1</v>
      </c>
      <c r="F1398" s="258">
        <v>2</v>
      </c>
      <c r="G1398" s="38"/>
      <c r="H1398" s="39"/>
    </row>
    <row r="1399" s="2" customFormat="1" ht="16.8" customHeight="1">
      <c r="A1399" s="38"/>
      <c r="B1399" s="39"/>
      <c r="C1399" s="257" t="s">
        <v>1</v>
      </c>
      <c r="D1399" s="257" t="s">
        <v>5228</v>
      </c>
      <c r="E1399" s="19" t="s">
        <v>1</v>
      </c>
      <c r="F1399" s="258">
        <v>0</v>
      </c>
      <c r="G1399" s="38"/>
      <c r="H1399" s="39"/>
    </row>
    <row r="1400" s="2" customFormat="1" ht="16.8" customHeight="1">
      <c r="A1400" s="38"/>
      <c r="B1400" s="39"/>
      <c r="C1400" s="257" t="s">
        <v>1</v>
      </c>
      <c r="D1400" s="257" t="s">
        <v>5328</v>
      </c>
      <c r="E1400" s="19" t="s">
        <v>1</v>
      </c>
      <c r="F1400" s="258">
        <v>30.100000000000001</v>
      </c>
      <c r="G1400" s="38"/>
      <c r="H1400" s="39"/>
    </row>
    <row r="1401" s="2" customFormat="1" ht="16.8" customHeight="1">
      <c r="A1401" s="38"/>
      <c r="B1401" s="39"/>
      <c r="C1401" s="257" t="s">
        <v>1</v>
      </c>
      <c r="D1401" s="257" t="s">
        <v>5228</v>
      </c>
      <c r="E1401" s="19" t="s">
        <v>1</v>
      </c>
      <c r="F1401" s="258">
        <v>0</v>
      </c>
      <c r="G1401" s="38"/>
      <c r="H1401" s="39"/>
    </row>
    <row r="1402" s="2" customFormat="1" ht="16.8" customHeight="1">
      <c r="A1402" s="38"/>
      <c r="B1402" s="39"/>
      <c r="C1402" s="257" t="s">
        <v>1</v>
      </c>
      <c r="D1402" s="257" t="s">
        <v>5329</v>
      </c>
      <c r="E1402" s="19" t="s">
        <v>1</v>
      </c>
      <c r="F1402" s="258">
        <v>6.2599999999999998</v>
      </c>
      <c r="G1402" s="38"/>
      <c r="H1402" s="39"/>
    </row>
    <row r="1403" s="2" customFormat="1" ht="16.8" customHeight="1">
      <c r="A1403" s="38"/>
      <c r="B1403" s="39"/>
      <c r="C1403" s="257" t="s">
        <v>1</v>
      </c>
      <c r="D1403" s="257" t="s">
        <v>5228</v>
      </c>
      <c r="E1403" s="19" t="s">
        <v>1</v>
      </c>
      <c r="F1403" s="258">
        <v>0</v>
      </c>
      <c r="G1403" s="38"/>
      <c r="H1403" s="39"/>
    </row>
    <row r="1404" s="2" customFormat="1" ht="16.8" customHeight="1">
      <c r="A1404" s="38"/>
      <c r="B1404" s="39"/>
      <c r="C1404" s="257" t="s">
        <v>1</v>
      </c>
      <c r="D1404" s="257" t="s">
        <v>5330</v>
      </c>
      <c r="E1404" s="19" t="s">
        <v>1</v>
      </c>
      <c r="F1404" s="258">
        <v>1.3300000000000001</v>
      </c>
      <c r="G1404" s="38"/>
      <c r="H1404" s="39"/>
    </row>
    <row r="1405" s="2" customFormat="1" ht="16.8" customHeight="1">
      <c r="A1405" s="38"/>
      <c r="B1405" s="39"/>
      <c r="C1405" s="257" t="s">
        <v>1</v>
      </c>
      <c r="D1405" s="257" t="s">
        <v>5228</v>
      </c>
      <c r="E1405" s="19" t="s">
        <v>1</v>
      </c>
      <c r="F1405" s="258">
        <v>0</v>
      </c>
      <c r="G1405" s="38"/>
      <c r="H1405" s="39"/>
    </row>
    <row r="1406" s="2" customFormat="1" ht="16.8" customHeight="1">
      <c r="A1406" s="38"/>
      <c r="B1406" s="39"/>
      <c r="C1406" s="257" t="s">
        <v>1</v>
      </c>
      <c r="D1406" s="257" t="s">
        <v>5330</v>
      </c>
      <c r="E1406" s="19" t="s">
        <v>1</v>
      </c>
      <c r="F1406" s="258">
        <v>1.3300000000000001</v>
      </c>
      <c r="G1406" s="38"/>
      <c r="H1406" s="39"/>
    </row>
    <row r="1407" s="2" customFormat="1" ht="16.8" customHeight="1">
      <c r="A1407" s="38"/>
      <c r="B1407" s="39"/>
      <c r="C1407" s="257" t="s">
        <v>1</v>
      </c>
      <c r="D1407" s="257" t="s">
        <v>5228</v>
      </c>
      <c r="E1407" s="19" t="s">
        <v>1</v>
      </c>
      <c r="F1407" s="258">
        <v>0</v>
      </c>
      <c r="G1407" s="38"/>
      <c r="H1407" s="39"/>
    </row>
    <row r="1408" s="2" customFormat="1" ht="16.8" customHeight="1">
      <c r="A1408" s="38"/>
      <c r="B1408" s="39"/>
      <c r="C1408" s="257" t="s">
        <v>1</v>
      </c>
      <c r="D1408" s="257" t="s">
        <v>5016</v>
      </c>
      <c r="E1408" s="19" t="s">
        <v>1</v>
      </c>
      <c r="F1408" s="258">
        <v>4.4199999999999999</v>
      </c>
      <c r="G1408" s="38"/>
      <c r="H1408" s="39"/>
    </row>
    <row r="1409" s="2" customFormat="1" ht="16.8" customHeight="1">
      <c r="A1409" s="38"/>
      <c r="B1409" s="39"/>
      <c r="C1409" s="257" t="s">
        <v>1</v>
      </c>
      <c r="D1409" s="257" t="s">
        <v>5228</v>
      </c>
      <c r="E1409" s="19" t="s">
        <v>1</v>
      </c>
      <c r="F1409" s="258">
        <v>0</v>
      </c>
      <c r="G1409" s="38"/>
      <c r="H1409" s="39"/>
    </row>
    <row r="1410" s="2" customFormat="1" ht="16.8" customHeight="1">
      <c r="A1410" s="38"/>
      <c r="B1410" s="39"/>
      <c r="C1410" s="257" t="s">
        <v>1</v>
      </c>
      <c r="D1410" s="257" t="s">
        <v>5331</v>
      </c>
      <c r="E1410" s="19" t="s">
        <v>1</v>
      </c>
      <c r="F1410" s="258">
        <v>4.5300000000000002</v>
      </c>
      <c r="G1410" s="38"/>
      <c r="H1410" s="39"/>
    </row>
    <row r="1411" s="2" customFormat="1" ht="16.8" customHeight="1">
      <c r="A1411" s="38"/>
      <c r="B1411" s="39"/>
      <c r="C1411" s="257" t="s">
        <v>1</v>
      </c>
      <c r="D1411" s="257" t="s">
        <v>5228</v>
      </c>
      <c r="E1411" s="19" t="s">
        <v>1</v>
      </c>
      <c r="F1411" s="258">
        <v>0</v>
      </c>
      <c r="G1411" s="38"/>
      <c r="H1411" s="39"/>
    </row>
    <row r="1412" s="2" customFormat="1" ht="16.8" customHeight="1">
      <c r="A1412" s="38"/>
      <c r="B1412" s="39"/>
      <c r="C1412" s="257" t="s">
        <v>1</v>
      </c>
      <c r="D1412" s="257" t="s">
        <v>5332</v>
      </c>
      <c r="E1412" s="19" t="s">
        <v>1</v>
      </c>
      <c r="F1412" s="258">
        <v>19.960000000000001</v>
      </c>
      <c r="G1412" s="38"/>
      <c r="H1412" s="39"/>
    </row>
    <row r="1413" s="2" customFormat="1" ht="16.8" customHeight="1">
      <c r="A1413" s="38"/>
      <c r="B1413" s="39"/>
      <c r="C1413" s="257" t="s">
        <v>1</v>
      </c>
      <c r="D1413" s="257" t="s">
        <v>5228</v>
      </c>
      <c r="E1413" s="19" t="s">
        <v>1</v>
      </c>
      <c r="F1413" s="258">
        <v>0</v>
      </c>
      <c r="G1413" s="38"/>
      <c r="H1413" s="39"/>
    </row>
    <row r="1414" s="2" customFormat="1" ht="16.8" customHeight="1">
      <c r="A1414" s="38"/>
      <c r="B1414" s="39"/>
      <c r="C1414" s="257" t="s">
        <v>1</v>
      </c>
      <c r="D1414" s="257" t="s">
        <v>5333</v>
      </c>
      <c r="E1414" s="19" t="s">
        <v>1</v>
      </c>
      <c r="F1414" s="258">
        <v>12.35</v>
      </c>
      <c r="G1414" s="38"/>
      <c r="H1414" s="39"/>
    </row>
    <row r="1415" s="2" customFormat="1" ht="16.8" customHeight="1">
      <c r="A1415" s="38"/>
      <c r="B1415" s="39"/>
      <c r="C1415" s="257" t="s">
        <v>1</v>
      </c>
      <c r="D1415" s="257" t="s">
        <v>5228</v>
      </c>
      <c r="E1415" s="19" t="s">
        <v>1</v>
      </c>
      <c r="F1415" s="258">
        <v>0</v>
      </c>
      <c r="G1415" s="38"/>
      <c r="H1415" s="39"/>
    </row>
    <row r="1416" s="2" customFormat="1" ht="16.8" customHeight="1">
      <c r="A1416" s="38"/>
      <c r="B1416" s="39"/>
      <c r="C1416" s="257" t="s">
        <v>1</v>
      </c>
      <c r="D1416" s="257" t="s">
        <v>5334</v>
      </c>
      <c r="E1416" s="19" t="s">
        <v>1</v>
      </c>
      <c r="F1416" s="258">
        <v>41.579999999999998</v>
      </c>
      <c r="G1416" s="38"/>
      <c r="H1416" s="39"/>
    </row>
    <row r="1417" s="2" customFormat="1" ht="16.8" customHeight="1">
      <c r="A1417" s="38"/>
      <c r="B1417" s="39"/>
      <c r="C1417" s="257" t="s">
        <v>1</v>
      </c>
      <c r="D1417" s="257" t="s">
        <v>5228</v>
      </c>
      <c r="E1417" s="19" t="s">
        <v>1</v>
      </c>
      <c r="F1417" s="258">
        <v>0</v>
      </c>
      <c r="G1417" s="38"/>
      <c r="H1417" s="39"/>
    </row>
    <row r="1418" s="2" customFormat="1" ht="16.8" customHeight="1">
      <c r="A1418" s="38"/>
      <c r="B1418" s="39"/>
      <c r="C1418" s="257" t="s">
        <v>1</v>
      </c>
      <c r="D1418" s="257" t="s">
        <v>5335</v>
      </c>
      <c r="E1418" s="19" t="s">
        <v>1</v>
      </c>
      <c r="F1418" s="258">
        <v>21.300000000000001</v>
      </c>
      <c r="G1418" s="38"/>
      <c r="H1418" s="39"/>
    </row>
    <row r="1419" s="2" customFormat="1" ht="16.8" customHeight="1">
      <c r="A1419" s="38"/>
      <c r="B1419" s="39"/>
      <c r="C1419" s="257" t="s">
        <v>1</v>
      </c>
      <c r="D1419" s="257" t="s">
        <v>5228</v>
      </c>
      <c r="E1419" s="19" t="s">
        <v>1</v>
      </c>
      <c r="F1419" s="258">
        <v>0</v>
      </c>
      <c r="G1419" s="38"/>
      <c r="H1419" s="39"/>
    </row>
    <row r="1420" s="2" customFormat="1" ht="16.8" customHeight="1">
      <c r="A1420" s="38"/>
      <c r="B1420" s="39"/>
      <c r="C1420" s="257" t="s">
        <v>1</v>
      </c>
      <c r="D1420" s="257" t="s">
        <v>5336</v>
      </c>
      <c r="E1420" s="19" t="s">
        <v>1</v>
      </c>
      <c r="F1420" s="258">
        <v>21.41</v>
      </c>
      <c r="G1420" s="38"/>
      <c r="H1420" s="39"/>
    </row>
    <row r="1421" s="2" customFormat="1" ht="16.8" customHeight="1">
      <c r="A1421" s="38"/>
      <c r="B1421" s="39"/>
      <c r="C1421" s="257" t="s">
        <v>1</v>
      </c>
      <c r="D1421" s="257" t="s">
        <v>5228</v>
      </c>
      <c r="E1421" s="19" t="s">
        <v>1</v>
      </c>
      <c r="F1421" s="258">
        <v>0</v>
      </c>
      <c r="G1421" s="38"/>
      <c r="H1421" s="39"/>
    </row>
    <row r="1422" s="2" customFormat="1" ht="16.8" customHeight="1">
      <c r="A1422" s="38"/>
      <c r="B1422" s="39"/>
      <c r="C1422" s="257" t="s">
        <v>1</v>
      </c>
      <c r="D1422" s="257" t="s">
        <v>5337</v>
      </c>
      <c r="E1422" s="19" t="s">
        <v>1</v>
      </c>
      <c r="F1422" s="258">
        <v>285.16000000000003</v>
      </c>
      <c r="G1422" s="38"/>
      <c r="H1422" s="39"/>
    </row>
    <row r="1423" s="2" customFormat="1" ht="16.8" customHeight="1">
      <c r="A1423" s="38"/>
      <c r="B1423" s="39"/>
      <c r="C1423" s="257" t="s">
        <v>1</v>
      </c>
      <c r="D1423" s="257" t="s">
        <v>5228</v>
      </c>
      <c r="E1423" s="19" t="s">
        <v>1</v>
      </c>
      <c r="F1423" s="258">
        <v>0</v>
      </c>
      <c r="G1423" s="38"/>
      <c r="H1423" s="39"/>
    </row>
    <row r="1424" s="2" customFormat="1" ht="16.8" customHeight="1">
      <c r="A1424" s="38"/>
      <c r="B1424" s="39"/>
      <c r="C1424" s="257" t="s">
        <v>1</v>
      </c>
      <c r="D1424" s="257" t="s">
        <v>5338</v>
      </c>
      <c r="E1424" s="19" t="s">
        <v>1</v>
      </c>
      <c r="F1424" s="258">
        <v>0.12</v>
      </c>
      <c r="G1424" s="38"/>
      <c r="H1424" s="39"/>
    </row>
    <row r="1425" s="2" customFormat="1" ht="16.8" customHeight="1">
      <c r="A1425" s="38"/>
      <c r="B1425" s="39"/>
      <c r="C1425" s="257" t="s">
        <v>1</v>
      </c>
      <c r="D1425" s="257" t="s">
        <v>5228</v>
      </c>
      <c r="E1425" s="19" t="s">
        <v>1</v>
      </c>
      <c r="F1425" s="258">
        <v>0</v>
      </c>
      <c r="G1425" s="38"/>
      <c r="H1425" s="39"/>
    </row>
    <row r="1426" s="2" customFormat="1" ht="16.8" customHeight="1">
      <c r="A1426" s="38"/>
      <c r="B1426" s="39"/>
      <c r="C1426" s="257" t="s">
        <v>1</v>
      </c>
      <c r="D1426" s="257" t="s">
        <v>5339</v>
      </c>
      <c r="E1426" s="19" t="s">
        <v>1</v>
      </c>
      <c r="F1426" s="258">
        <v>18.199999999999999</v>
      </c>
      <c r="G1426" s="38"/>
      <c r="H1426" s="39"/>
    </row>
    <row r="1427" s="2" customFormat="1" ht="16.8" customHeight="1">
      <c r="A1427" s="38"/>
      <c r="B1427" s="39"/>
      <c r="C1427" s="257" t="s">
        <v>1</v>
      </c>
      <c r="D1427" s="257" t="s">
        <v>5228</v>
      </c>
      <c r="E1427" s="19" t="s">
        <v>1</v>
      </c>
      <c r="F1427" s="258">
        <v>0</v>
      </c>
      <c r="G1427" s="38"/>
      <c r="H1427" s="39"/>
    </row>
    <row r="1428" s="2" customFormat="1" ht="16.8" customHeight="1">
      <c r="A1428" s="38"/>
      <c r="B1428" s="39"/>
      <c r="C1428" s="257" t="s">
        <v>1</v>
      </c>
      <c r="D1428" s="257" t="s">
        <v>5340</v>
      </c>
      <c r="E1428" s="19" t="s">
        <v>1</v>
      </c>
      <c r="F1428" s="258">
        <v>1.76</v>
      </c>
      <c r="G1428" s="38"/>
      <c r="H1428" s="39"/>
    </row>
    <row r="1429" s="2" customFormat="1" ht="16.8" customHeight="1">
      <c r="A1429" s="38"/>
      <c r="B1429" s="39"/>
      <c r="C1429" s="257" t="s">
        <v>1</v>
      </c>
      <c r="D1429" s="257" t="s">
        <v>5228</v>
      </c>
      <c r="E1429" s="19" t="s">
        <v>1</v>
      </c>
      <c r="F1429" s="258">
        <v>0</v>
      </c>
      <c r="G1429" s="38"/>
      <c r="H1429" s="39"/>
    </row>
    <row r="1430" s="2" customFormat="1" ht="16.8" customHeight="1">
      <c r="A1430" s="38"/>
      <c r="B1430" s="39"/>
      <c r="C1430" s="257" t="s">
        <v>1</v>
      </c>
      <c r="D1430" s="257" t="s">
        <v>5341</v>
      </c>
      <c r="E1430" s="19" t="s">
        <v>1</v>
      </c>
      <c r="F1430" s="258">
        <v>139.5</v>
      </c>
      <c r="G1430" s="38"/>
      <c r="H1430" s="39"/>
    </row>
    <row r="1431" s="2" customFormat="1" ht="16.8" customHeight="1">
      <c r="A1431" s="38"/>
      <c r="B1431" s="39"/>
      <c r="C1431" s="257" t="s">
        <v>1</v>
      </c>
      <c r="D1431" s="257" t="s">
        <v>5342</v>
      </c>
      <c r="E1431" s="19" t="s">
        <v>1</v>
      </c>
      <c r="F1431" s="258">
        <v>0</v>
      </c>
      <c r="G1431" s="38"/>
      <c r="H1431" s="39"/>
    </row>
    <row r="1432" s="2" customFormat="1" ht="16.8" customHeight="1">
      <c r="A1432" s="38"/>
      <c r="B1432" s="39"/>
      <c r="C1432" s="257" t="s">
        <v>1</v>
      </c>
      <c r="D1432" s="257" t="s">
        <v>5343</v>
      </c>
      <c r="E1432" s="19" t="s">
        <v>1</v>
      </c>
      <c r="F1432" s="258">
        <v>209.74000000000001</v>
      </c>
      <c r="G1432" s="38"/>
      <c r="H1432" s="39"/>
    </row>
    <row r="1433" s="2" customFormat="1" ht="16.8" customHeight="1">
      <c r="A1433" s="38"/>
      <c r="B1433" s="39"/>
      <c r="C1433" s="257" t="s">
        <v>1</v>
      </c>
      <c r="D1433" s="257" t="s">
        <v>5342</v>
      </c>
      <c r="E1433" s="19" t="s">
        <v>1</v>
      </c>
      <c r="F1433" s="258">
        <v>0</v>
      </c>
      <c r="G1433" s="38"/>
      <c r="H1433" s="39"/>
    </row>
    <row r="1434" s="2" customFormat="1" ht="16.8" customHeight="1">
      <c r="A1434" s="38"/>
      <c r="B1434" s="39"/>
      <c r="C1434" s="257" t="s">
        <v>1</v>
      </c>
      <c r="D1434" s="257" t="s">
        <v>5344</v>
      </c>
      <c r="E1434" s="19" t="s">
        <v>1</v>
      </c>
      <c r="F1434" s="258">
        <v>36.609999999999999</v>
      </c>
      <c r="G1434" s="38"/>
      <c r="H1434" s="39"/>
    </row>
    <row r="1435" s="2" customFormat="1" ht="16.8" customHeight="1">
      <c r="A1435" s="38"/>
      <c r="B1435" s="39"/>
      <c r="C1435" s="257" t="s">
        <v>1</v>
      </c>
      <c r="D1435" s="257" t="s">
        <v>5342</v>
      </c>
      <c r="E1435" s="19" t="s">
        <v>1</v>
      </c>
      <c r="F1435" s="258">
        <v>0</v>
      </c>
      <c r="G1435" s="38"/>
      <c r="H1435" s="39"/>
    </row>
    <row r="1436" s="2" customFormat="1" ht="16.8" customHeight="1">
      <c r="A1436" s="38"/>
      <c r="B1436" s="39"/>
      <c r="C1436" s="257" t="s">
        <v>1</v>
      </c>
      <c r="D1436" s="257" t="s">
        <v>5345</v>
      </c>
      <c r="E1436" s="19" t="s">
        <v>1</v>
      </c>
      <c r="F1436" s="258">
        <v>7.96</v>
      </c>
      <c r="G1436" s="38"/>
      <c r="H1436" s="39"/>
    </row>
    <row r="1437" s="2" customFormat="1" ht="16.8" customHeight="1">
      <c r="A1437" s="38"/>
      <c r="B1437" s="39"/>
      <c r="C1437" s="257" t="s">
        <v>1</v>
      </c>
      <c r="D1437" s="257" t="s">
        <v>5342</v>
      </c>
      <c r="E1437" s="19" t="s">
        <v>1</v>
      </c>
      <c r="F1437" s="258">
        <v>0</v>
      </c>
      <c r="G1437" s="38"/>
      <c r="H1437" s="39"/>
    </row>
    <row r="1438" s="2" customFormat="1" ht="16.8" customHeight="1">
      <c r="A1438" s="38"/>
      <c r="B1438" s="39"/>
      <c r="C1438" s="257" t="s">
        <v>1</v>
      </c>
      <c r="D1438" s="257" t="s">
        <v>5071</v>
      </c>
      <c r="E1438" s="19" t="s">
        <v>1</v>
      </c>
      <c r="F1438" s="258">
        <v>5.3399999999999999</v>
      </c>
      <c r="G1438" s="38"/>
      <c r="H1438" s="39"/>
    </row>
    <row r="1439" s="2" customFormat="1" ht="16.8" customHeight="1">
      <c r="A1439" s="38"/>
      <c r="B1439" s="39"/>
      <c r="C1439" s="257" t="s">
        <v>1</v>
      </c>
      <c r="D1439" s="257" t="s">
        <v>5342</v>
      </c>
      <c r="E1439" s="19" t="s">
        <v>1</v>
      </c>
      <c r="F1439" s="258">
        <v>0</v>
      </c>
      <c r="G1439" s="38"/>
      <c r="H1439" s="39"/>
    </row>
    <row r="1440" s="2" customFormat="1" ht="16.8" customHeight="1">
      <c r="A1440" s="38"/>
      <c r="B1440" s="39"/>
      <c r="C1440" s="257" t="s">
        <v>1</v>
      </c>
      <c r="D1440" s="257" t="s">
        <v>5346</v>
      </c>
      <c r="E1440" s="19" t="s">
        <v>1</v>
      </c>
      <c r="F1440" s="258">
        <v>18.329999999999998</v>
      </c>
      <c r="G1440" s="38"/>
      <c r="H1440" s="39"/>
    </row>
    <row r="1441" s="2" customFormat="1" ht="16.8" customHeight="1">
      <c r="A1441" s="38"/>
      <c r="B1441" s="39"/>
      <c r="C1441" s="257" t="s">
        <v>1</v>
      </c>
      <c r="D1441" s="257" t="s">
        <v>5342</v>
      </c>
      <c r="E1441" s="19" t="s">
        <v>1</v>
      </c>
      <c r="F1441" s="258">
        <v>0</v>
      </c>
      <c r="G1441" s="38"/>
      <c r="H1441" s="39"/>
    </row>
    <row r="1442" s="2" customFormat="1" ht="16.8" customHeight="1">
      <c r="A1442" s="38"/>
      <c r="B1442" s="39"/>
      <c r="C1442" s="257" t="s">
        <v>1</v>
      </c>
      <c r="D1442" s="257" t="s">
        <v>5235</v>
      </c>
      <c r="E1442" s="19" t="s">
        <v>1</v>
      </c>
      <c r="F1442" s="258">
        <v>12.810000000000001</v>
      </c>
      <c r="G1442" s="38"/>
      <c r="H1442" s="39"/>
    </row>
    <row r="1443" s="2" customFormat="1" ht="16.8" customHeight="1">
      <c r="A1443" s="38"/>
      <c r="B1443" s="39"/>
      <c r="C1443" s="257" t="s">
        <v>1</v>
      </c>
      <c r="D1443" s="257" t="s">
        <v>5342</v>
      </c>
      <c r="E1443" s="19" t="s">
        <v>1</v>
      </c>
      <c r="F1443" s="258">
        <v>0</v>
      </c>
      <c r="G1443" s="38"/>
      <c r="H1443" s="39"/>
    </row>
    <row r="1444" s="2" customFormat="1" ht="16.8" customHeight="1">
      <c r="A1444" s="38"/>
      <c r="B1444" s="39"/>
      <c r="C1444" s="257" t="s">
        <v>1</v>
      </c>
      <c r="D1444" s="257" t="s">
        <v>5235</v>
      </c>
      <c r="E1444" s="19" t="s">
        <v>1</v>
      </c>
      <c r="F1444" s="258">
        <v>12.810000000000001</v>
      </c>
      <c r="G1444" s="38"/>
      <c r="H1444" s="39"/>
    </row>
    <row r="1445" s="2" customFormat="1" ht="16.8" customHeight="1">
      <c r="A1445" s="38"/>
      <c r="B1445" s="39"/>
      <c r="C1445" s="257" t="s">
        <v>1</v>
      </c>
      <c r="D1445" s="257" t="s">
        <v>5342</v>
      </c>
      <c r="E1445" s="19" t="s">
        <v>1</v>
      </c>
      <c r="F1445" s="258">
        <v>0</v>
      </c>
      <c r="G1445" s="38"/>
      <c r="H1445" s="39"/>
    </row>
    <row r="1446" s="2" customFormat="1" ht="16.8" customHeight="1">
      <c r="A1446" s="38"/>
      <c r="B1446" s="39"/>
      <c r="C1446" s="257" t="s">
        <v>1</v>
      </c>
      <c r="D1446" s="257" t="s">
        <v>5235</v>
      </c>
      <c r="E1446" s="19" t="s">
        <v>1</v>
      </c>
      <c r="F1446" s="258">
        <v>12.810000000000001</v>
      </c>
      <c r="G1446" s="38"/>
      <c r="H1446" s="39"/>
    </row>
    <row r="1447" s="2" customFormat="1" ht="16.8" customHeight="1">
      <c r="A1447" s="38"/>
      <c r="B1447" s="39"/>
      <c r="C1447" s="257" t="s">
        <v>1</v>
      </c>
      <c r="D1447" s="257" t="s">
        <v>5342</v>
      </c>
      <c r="E1447" s="19" t="s">
        <v>1</v>
      </c>
      <c r="F1447" s="258">
        <v>0</v>
      </c>
      <c r="G1447" s="38"/>
      <c r="H1447" s="39"/>
    </row>
    <row r="1448" s="2" customFormat="1" ht="16.8" customHeight="1">
      <c r="A1448" s="38"/>
      <c r="B1448" s="39"/>
      <c r="C1448" s="257" t="s">
        <v>1</v>
      </c>
      <c r="D1448" s="257" t="s">
        <v>5235</v>
      </c>
      <c r="E1448" s="19" t="s">
        <v>1</v>
      </c>
      <c r="F1448" s="258">
        <v>12.810000000000001</v>
      </c>
      <c r="G1448" s="38"/>
      <c r="H1448" s="39"/>
    </row>
    <row r="1449" s="2" customFormat="1" ht="16.8" customHeight="1">
      <c r="A1449" s="38"/>
      <c r="B1449" s="39"/>
      <c r="C1449" s="257" t="s">
        <v>1</v>
      </c>
      <c r="D1449" s="257" t="s">
        <v>5342</v>
      </c>
      <c r="E1449" s="19" t="s">
        <v>1</v>
      </c>
      <c r="F1449" s="258">
        <v>0</v>
      </c>
      <c r="G1449" s="38"/>
      <c r="H1449" s="39"/>
    </row>
    <row r="1450" s="2" customFormat="1" ht="16.8" customHeight="1">
      <c r="A1450" s="38"/>
      <c r="B1450" s="39"/>
      <c r="C1450" s="257" t="s">
        <v>1</v>
      </c>
      <c r="D1450" s="257" t="s">
        <v>5347</v>
      </c>
      <c r="E1450" s="19" t="s">
        <v>1</v>
      </c>
      <c r="F1450" s="258">
        <v>19.02</v>
      </c>
      <c r="G1450" s="38"/>
      <c r="H1450" s="39"/>
    </row>
    <row r="1451" s="2" customFormat="1" ht="16.8" customHeight="1">
      <c r="A1451" s="38"/>
      <c r="B1451" s="39"/>
      <c r="C1451" s="257" t="s">
        <v>1</v>
      </c>
      <c r="D1451" s="257" t="s">
        <v>5342</v>
      </c>
      <c r="E1451" s="19" t="s">
        <v>1</v>
      </c>
      <c r="F1451" s="258">
        <v>0</v>
      </c>
      <c r="G1451" s="38"/>
      <c r="H1451" s="39"/>
    </row>
    <row r="1452" s="2" customFormat="1" ht="16.8" customHeight="1">
      <c r="A1452" s="38"/>
      <c r="B1452" s="39"/>
      <c r="C1452" s="257" t="s">
        <v>1</v>
      </c>
      <c r="D1452" s="257" t="s">
        <v>5348</v>
      </c>
      <c r="E1452" s="19" t="s">
        <v>1</v>
      </c>
      <c r="F1452" s="258">
        <v>18.620000000000001</v>
      </c>
      <c r="G1452" s="38"/>
      <c r="H1452" s="39"/>
    </row>
    <row r="1453" s="2" customFormat="1" ht="16.8" customHeight="1">
      <c r="A1453" s="38"/>
      <c r="B1453" s="39"/>
      <c r="C1453" s="257" t="s">
        <v>1</v>
      </c>
      <c r="D1453" s="257" t="s">
        <v>5342</v>
      </c>
      <c r="E1453" s="19" t="s">
        <v>1</v>
      </c>
      <c r="F1453" s="258">
        <v>0</v>
      </c>
      <c r="G1453" s="38"/>
      <c r="H1453" s="39"/>
    </row>
    <row r="1454" s="2" customFormat="1" ht="16.8" customHeight="1">
      <c r="A1454" s="38"/>
      <c r="B1454" s="39"/>
      <c r="C1454" s="257" t="s">
        <v>1</v>
      </c>
      <c r="D1454" s="257" t="s">
        <v>5349</v>
      </c>
      <c r="E1454" s="19" t="s">
        <v>1</v>
      </c>
      <c r="F1454" s="258">
        <v>15.359999999999999</v>
      </c>
      <c r="G1454" s="38"/>
      <c r="H1454" s="39"/>
    </row>
    <row r="1455" s="2" customFormat="1" ht="16.8" customHeight="1">
      <c r="A1455" s="38"/>
      <c r="B1455" s="39"/>
      <c r="C1455" s="257" t="s">
        <v>1</v>
      </c>
      <c r="D1455" s="257" t="s">
        <v>5342</v>
      </c>
      <c r="E1455" s="19" t="s">
        <v>1</v>
      </c>
      <c r="F1455" s="258">
        <v>0</v>
      </c>
      <c r="G1455" s="38"/>
      <c r="H1455" s="39"/>
    </row>
    <row r="1456" s="2" customFormat="1" ht="16.8" customHeight="1">
      <c r="A1456" s="38"/>
      <c r="B1456" s="39"/>
      <c r="C1456" s="257" t="s">
        <v>1</v>
      </c>
      <c r="D1456" s="257" t="s">
        <v>5350</v>
      </c>
      <c r="E1456" s="19" t="s">
        <v>1</v>
      </c>
      <c r="F1456" s="258">
        <v>9.5</v>
      </c>
      <c r="G1456" s="38"/>
      <c r="H1456" s="39"/>
    </row>
    <row r="1457" s="2" customFormat="1" ht="16.8" customHeight="1">
      <c r="A1457" s="38"/>
      <c r="B1457" s="39"/>
      <c r="C1457" s="257" t="s">
        <v>1</v>
      </c>
      <c r="D1457" s="257" t="s">
        <v>5342</v>
      </c>
      <c r="E1457" s="19" t="s">
        <v>1</v>
      </c>
      <c r="F1457" s="258">
        <v>0</v>
      </c>
      <c r="G1457" s="38"/>
      <c r="H1457" s="39"/>
    </row>
    <row r="1458" s="2" customFormat="1" ht="16.8" customHeight="1">
      <c r="A1458" s="38"/>
      <c r="B1458" s="39"/>
      <c r="C1458" s="257" t="s">
        <v>1</v>
      </c>
      <c r="D1458" s="257" t="s">
        <v>5351</v>
      </c>
      <c r="E1458" s="19" t="s">
        <v>1</v>
      </c>
      <c r="F1458" s="258">
        <v>9.2200000000000006</v>
      </c>
      <c r="G1458" s="38"/>
      <c r="H1458" s="39"/>
    </row>
    <row r="1459" s="2" customFormat="1" ht="16.8" customHeight="1">
      <c r="A1459" s="38"/>
      <c r="B1459" s="39"/>
      <c r="C1459" s="257" t="s">
        <v>1</v>
      </c>
      <c r="D1459" s="257" t="s">
        <v>5342</v>
      </c>
      <c r="E1459" s="19" t="s">
        <v>1</v>
      </c>
      <c r="F1459" s="258">
        <v>0</v>
      </c>
      <c r="G1459" s="38"/>
      <c r="H1459" s="39"/>
    </row>
    <row r="1460" s="2" customFormat="1" ht="16.8" customHeight="1">
      <c r="A1460" s="38"/>
      <c r="B1460" s="39"/>
      <c r="C1460" s="257" t="s">
        <v>1</v>
      </c>
      <c r="D1460" s="257" t="s">
        <v>5352</v>
      </c>
      <c r="E1460" s="19" t="s">
        <v>1</v>
      </c>
      <c r="F1460" s="258">
        <v>81.010000000000005</v>
      </c>
      <c r="G1460" s="38"/>
      <c r="H1460" s="39"/>
    </row>
    <row r="1461" s="2" customFormat="1" ht="16.8" customHeight="1">
      <c r="A1461" s="38"/>
      <c r="B1461" s="39"/>
      <c r="C1461" s="257" t="s">
        <v>1</v>
      </c>
      <c r="D1461" s="257" t="s">
        <v>5342</v>
      </c>
      <c r="E1461" s="19" t="s">
        <v>1</v>
      </c>
      <c r="F1461" s="258">
        <v>0</v>
      </c>
      <c r="G1461" s="38"/>
      <c r="H1461" s="39"/>
    </row>
    <row r="1462" s="2" customFormat="1" ht="16.8" customHeight="1">
      <c r="A1462" s="38"/>
      <c r="B1462" s="39"/>
      <c r="C1462" s="257" t="s">
        <v>1</v>
      </c>
      <c r="D1462" s="257" t="s">
        <v>5242</v>
      </c>
      <c r="E1462" s="19" t="s">
        <v>1</v>
      </c>
      <c r="F1462" s="258">
        <v>25.059999999999999</v>
      </c>
      <c r="G1462" s="38"/>
      <c r="H1462" s="39"/>
    </row>
    <row r="1463" s="2" customFormat="1" ht="16.8" customHeight="1">
      <c r="A1463" s="38"/>
      <c r="B1463" s="39"/>
      <c r="C1463" s="257" t="s">
        <v>1</v>
      </c>
      <c r="D1463" s="257" t="s">
        <v>5342</v>
      </c>
      <c r="E1463" s="19" t="s">
        <v>1</v>
      </c>
      <c r="F1463" s="258">
        <v>0</v>
      </c>
      <c r="G1463" s="38"/>
      <c r="H1463" s="39"/>
    </row>
    <row r="1464" s="2" customFormat="1" ht="16.8" customHeight="1">
      <c r="A1464" s="38"/>
      <c r="B1464" s="39"/>
      <c r="C1464" s="257" t="s">
        <v>1</v>
      </c>
      <c r="D1464" s="257" t="s">
        <v>5353</v>
      </c>
      <c r="E1464" s="19" t="s">
        <v>1</v>
      </c>
      <c r="F1464" s="258">
        <v>24.899999999999999</v>
      </c>
      <c r="G1464" s="38"/>
      <c r="H1464" s="39"/>
    </row>
    <row r="1465" s="2" customFormat="1" ht="16.8" customHeight="1">
      <c r="A1465" s="38"/>
      <c r="B1465" s="39"/>
      <c r="C1465" s="257" t="s">
        <v>1</v>
      </c>
      <c r="D1465" s="257" t="s">
        <v>5342</v>
      </c>
      <c r="E1465" s="19" t="s">
        <v>1</v>
      </c>
      <c r="F1465" s="258">
        <v>0</v>
      </c>
      <c r="G1465" s="38"/>
      <c r="H1465" s="39"/>
    </row>
    <row r="1466" s="2" customFormat="1" ht="16.8" customHeight="1">
      <c r="A1466" s="38"/>
      <c r="B1466" s="39"/>
      <c r="C1466" s="257" t="s">
        <v>1</v>
      </c>
      <c r="D1466" s="257" t="s">
        <v>5243</v>
      </c>
      <c r="E1466" s="19" t="s">
        <v>1</v>
      </c>
      <c r="F1466" s="258">
        <v>26.140000000000001</v>
      </c>
      <c r="G1466" s="38"/>
      <c r="H1466" s="39"/>
    </row>
    <row r="1467" s="2" customFormat="1" ht="16.8" customHeight="1">
      <c r="A1467" s="38"/>
      <c r="B1467" s="39"/>
      <c r="C1467" s="257" t="s">
        <v>1</v>
      </c>
      <c r="D1467" s="257" t="s">
        <v>5342</v>
      </c>
      <c r="E1467" s="19" t="s">
        <v>1</v>
      </c>
      <c r="F1467" s="258">
        <v>0</v>
      </c>
      <c r="G1467" s="38"/>
      <c r="H1467" s="39"/>
    </row>
    <row r="1468" s="2" customFormat="1" ht="16.8" customHeight="1">
      <c r="A1468" s="38"/>
      <c r="B1468" s="39"/>
      <c r="C1468" s="257" t="s">
        <v>1</v>
      </c>
      <c r="D1468" s="257" t="s">
        <v>5354</v>
      </c>
      <c r="E1468" s="19" t="s">
        <v>1</v>
      </c>
      <c r="F1468" s="258">
        <v>52.299999999999997</v>
      </c>
      <c r="G1468" s="38"/>
      <c r="H1468" s="39"/>
    </row>
    <row r="1469" s="2" customFormat="1" ht="16.8" customHeight="1">
      <c r="A1469" s="38"/>
      <c r="B1469" s="39"/>
      <c r="C1469" s="257" t="s">
        <v>1</v>
      </c>
      <c r="D1469" s="257" t="s">
        <v>5342</v>
      </c>
      <c r="E1469" s="19" t="s">
        <v>1</v>
      </c>
      <c r="F1469" s="258">
        <v>0</v>
      </c>
      <c r="G1469" s="38"/>
      <c r="H1469" s="39"/>
    </row>
    <row r="1470" s="2" customFormat="1" ht="16.8" customHeight="1">
      <c r="A1470" s="38"/>
      <c r="B1470" s="39"/>
      <c r="C1470" s="257" t="s">
        <v>1</v>
      </c>
      <c r="D1470" s="257" t="s">
        <v>5355</v>
      </c>
      <c r="E1470" s="19" t="s">
        <v>1</v>
      </c>
      <c r="F1470" s="258">
        <v>29.640000000000001</v>
      </c>
      <c r="G1470" s="38"/>
      <c r="H1470" s="39"/>
    </row>
    <row r="1471" s="2" customFormat="1" ht="16.8" customHeight="1">
      <c r="A1471" s="38"/>
      <c r="B1471" s="39"/>
      <c r="C1471" s="257" t="s">
        <v>1</v>
      </c>
      <c r="D1471" s="257" t="s">
        <v>5342</v>
      </c>
      <c r="E1471" s="19" t="s">
        <v>1</v>
      </c>
      <c r="F1471" s="258">
        <v>0</v>
      </c>
      <c r="G1471" s="38"/>
      <c r="H1471" s="39"/>
    </row>
    <row r="1472" s="2" customFormat="1" ht="16.8" customHeight="1">
      <c r="A1472" s="38"/>
      <c r="B1472" s="39"/>
      <c r="C1472" s="257" t="s">
        <v>1</v>
      </c>
      <c r="D1472" s="257" t="s">
        <v>5248</v>
      </c>
      <c r="E1472" s="19" t="s">
        <v>1</v>
      </c>
      <c r="F1472" s="258">
        <v>23.34</v>
      </c>
      <c r="G1472" s="38"/>
      <c r="H1472" s="39"/>
    </row>
    <row r="1473" s="2" customFormat="1" ht="16.8" customHeight="1">
      <c r="A1473" s="38"/>
      <c r="B1473" s="39"/>
      <c r="C1473" s="257" t="s">
        <v>1</v>
      </c>
      <c r="D1473" s="257" t="s">
        <v>5342</v>
      </c>
      <c r="E1473" s="19" t="s">
        <v>1</v>
      </c>
      <c r="F1473" s="258">
        <v>0</v>
      </c>
      <c r="G1473" s="38"/>
      <c r="H1473" s="39"/>
    </row>
    <row r="1474" s="2" customFormat="1" ht="16.8" customHeight="1">
      <c r="A1474" s="38"/>
      <c r="B1474" s="39"/>
      <c r="C1474" s="257" t="s">
        <v>1</v>
      </c>
      <c r="D1474" s="257" t="s">
        <v>5248</v>
      </c>
      <c r="E1474" s="19" t="s">
        <v>1</v>
      </c>
      <c r="F1474" s="258">
        <v>23.34</v>
      </c>
      <c r="G1474" s="38"/>
      <c r="H1474" s="39"/>
    </row>
    <row r="1475" s="2" customFormat="1" ht="16.8" customHeight="1">
      <c r="A1475" s="38"/>
      <c r="B1475" s="39"/>
      <c r="C1475" s="257" t="s">
        <v>1</v>
      </c>
      <c r="D1475" s="257" t="s">
        <v>5342</v>
      </c>
      <c r="E1475" s="19" t="s">
        <v>1</v>
      </c>
      <c r="F1475" s="258">
        <v>0</v>
      </c>
      <c r="G1475" s="38"/>
      <c r="H1475" s="39"/>
    </row>
    <row r="1476" s="2" customFormat="1" ht="16.8" customHeight="1">
      <c r="A1476" s="38"/>
      <c r="B1476" s="39"/>
      <c r="C1476" s="257" t="s">
        <v>1</v>
      </c>
      <c r="D1476" s="257" t="s">
        <v>5248</v>
      </c>
      <c r="E1476" s="19" t="s">
        <v>1</v>
      </c>
      <c r="F1476" s="258">
        <v>23.34</v>
      </c>
      <c r="G1476" s="38"/>
      <c r="H1476" s="39"/>
    </row>
    <row r="1477" s="2" customFormat="1" ht="16.8" customHeight="1">
      <c r="A1477" s="38"/>
      <c r="B1477" s="39"/>
      <c r="C1477" s="257" t="s">
        <v>1</v>
      </c>
      <c r="D1477" s="257" t="s">
        <v>5342</v>
      </c>
      <c r="E1477" s="19" t="s">
        <v>1</v>
      </c>
      <c r="F1477" s="258">
        <v>0</v>
      </c>
      <c r="G1477" s="38"/>
      <c r="H1477" s="39"/>
    </row>
    <row r="1478" s="2" customFormat="1" ht="16.8" customHeight="1">
      <c r="A1478" s="38"/>
      <c r="B1478" s="39"/>
      <c r="C1478" s="257" t="s">
        <v>1</v>
      </c>
      <c r="D1478" s="257" t="s">
        <v>5248</v>
      </c>
      <c r="E1478" s="19" t="s">
        <v>1</v>
      </c>
      <c r="F1478" s="258">
        <v>23.34</v>
      </c>
      <c r="G1478" s="38"/>
      <c r="H1478" s="39"/>
    </row>
    <row r="1479" s="2" customFormat="1" ht="16.8" customHeight="1">
      <c r="A1479" s="38"/>
      <c r="B1479" s="39"/>
      <c r="C1479" s="257" t="s">
        <v>1</v>
      </c>
      <c r="D1479" s="257" t="s">
        <v>5342</v>
      </c>
      <c r="E1479" s="19" t="s">
        <v>1</v>
      </c>
      <c r="F1479" s="258">
        <v>0</v>
      </c>
      <c r="G1479" s="38"/>
      <c r="H1479" s="39"/>
    </row>
    <row r="1480" s="2" customFormat="1" ht="16.8" customHeight="1">
      <c r="A1480" s="38"/>
      <c r="B1480" s="39"/>
      <c r="C1480" s="257" t="s">
        <v>1</v>
      </c>
      <c r="D1480" s="257" t="s">
        <v>5248</v>
      </c>
      <c r="E1480" s="19" t="s">
        <v>1</v>
      </c>
      <c r="F1480" s="258">
        <v>23.34</v>
      </c>
      <c r="G1480" s="38"/>
      <c r="H1480" s="39"/>
    </row>
    <row r="1481" s="2" customFormat="1" ht="16.8" customHeight="1">
      <c r="A1481" s="38"/>
      <c r="B1481" s="39"/>
      <c r="C1481" s="257" t="s">
        <v>1</v>
      </c>
      <c r="D1481" s="257" t="s">
        <v>5342</v>
      </c>
      <c r="E1481" s="19" t="s">
        <v>1</v>
      </c>
      <c r="F1481" s="258">
        <v>0</v>
      </c>
      <c r="G1481" s="38"/>
      <c r="H1481" s="39"/>
    </row>
    <row r="1482" s="2" customFormat="1" ht="16.8" customHeight="1">
      <c r="A1482" s="38"/>
      <c r="B1482" s="39"/>
      <c r="C1482" s="257" t="s">
        <v>1</v>
      </c>
      <c r="D1482" s="257" t="s">
        <v>5356</v>
      </c>
      <c r="E1482" s="19" t="s">
        <v>1</v>
      </c>
      <c r="F1482" s="258">
        <v>23.350000000000001</v>
      </c>
      <c r="G1482" s="38"/>
      <c r="H1482" s="39"/>
    </row>
    <row r="1483" s="2" customFormat="1" ht="16.8" customHeight="1">
      <c r="A1483" s="38"/>
      <c r="B1483" s="39"/>
      <c r="C1483" s="257" t="s">
        <v>1</v>
      </c>
      <c r="D1483" s="257" t="s">
        <v>5342</v>
      </c>
      <c r="E1483" s="19" t="s">
        <v>1</v>
      </c>
      <c r="F1483" s="258">
        <v>0</v>
      </c>
      <c r="G1483" s="38"/>
      <c r="H1483" s="39"/>
    </row>
    <row r="1484" s="2" customFormat="1" ht="16.8" customHeight="1">
      <c r="A1484" s="38"/>
      <c r="B1484" s="39"/>
      <c r="C1484" s="257" t="s">
        <v>1</v>
      </c>
      <c r="D1484" s="257" t="s">
        <v>5249</v>
      </c>
      <c r="E1484" s="19" t="s">
        <v>1</v>
      </c>
      <c r="F1484" s="258">
        <v>23.07</v>
      </c>
      <c r="G1484" s="38"/>
      <c r="H1484" s="39"/>
    </row>
    <row r="1485" s="2" customFormat="1" ht="16.8" customHeight="1">
      <c r="A1485" s="38"/>
      <c r="B1485" s="39"/>
      <c r="C1485" s="257" t="s">
        <v>1</v>
      </c>
      <c r="D1485" s="257" t="s">
        <v>5342</v>
      </c>
      <c r="E1485" s="19" t="s">
        <v>1</v>
      </c>
      <c r="F1485" s="258">
        <v>0</v>
      </c>
      <c r="G1485" s="38"/>
      <c r="H1485" s="39"/>
    </row>
    <row r="1486" s="2" customFormat="1" ht="16.8" customHeight="1">
      <c r="A1486" s="38"/>
      <c r="B1486" s="39"/>
      <c r="C1486" s="257" t="s">
        <v>1</v>
      </c>
      <c r="D1486" s="257" t="s">
        <v>5249</v>
      </c>
      <c r="E1486" s="19" t="s">
        <v>1</v>
      </c>
      <c r="F1486" s="258">
        <v>23.07</v>
      </c>
      <c r="G1486" s="38"/>
      <c r="H1486" s="39"/>
    </row>
    <row r="1487" s="2" customFormat="1" ht="16.8" customHeight="1">
      <c r="A1487" s="38"/>
      <c r="B1487" s="39"/>
      <c r="C1487" s="257" t="s">
        <v>1</v>
      </c>
      <c r="D1487" s="257" t="s">
        <v>5342</v>
      </c>
      <c r="E1487" s="19" t="s">
        <v>1</v>
      </c>
      <c r="F1487" s="258">
        <v>0</v>
      </c>
      <c r="G1487" s="38"/>
      <c r="H1487" s="39"/>
    </row>
    <row r="1488" s="2" customFormat="1" ht="16.8" customHeight="1">
      <c r="A1488" s="38"/>
      <c r="B1488" s="39"/>
      <c r="C1488" s="257" t="s">
        <v>1</v>
      </c>
      <c r="D1488" s="257" t="s">
        <v>5249</v>
      </c>
      <c r="E1488" s="19" t="s">
        <v>1</v>
      </c>
      <c r="F1488" s="258">
        <v>23.07</v>
      </c>
      <c r="G1488" s="38"/>
      <c r="H1488" s="39"/>
    </row>
    <row r="1489" s="2" customFormat="1" ht="16.8" customHeight="1">
      <c r="A1489" s="38"/>
      <c r="B1489" s="39"/>
      <c r="C1489" s="257" t="s">
        <v>1</v>
      </c>
      <c r="D1489" s="257" t="s">
        <v>5342</v>
      </c>
      <c r="E1489" s="19" t="s">
        <v>1</v>
      </c>
      <c r="F1489" s="258">
        <v>0</v>
      </c>
      <c r="G1489" s="38"/>
      <c r="H1489" s="39"/>
    </row>
    <row r="1490" s="2" customFormat="1" ht="16.8" customHeight="1">
      <c r="A1490" s="38"/>
      <c r="B1490" s="39"/>
      <c r="C1490" s="257" t="s">
        <v>1</v>
      </c>
      <c r="D1490" s="257" t="s">
        <v>5248</v>
      </c>
      <c r="E1490" s="19" t="s">
        <v>1</v>
      </c>
      <c r="F1490" s="258">
        <v>23.34</v>
      </c>
      <c r="G1490" s="38"/>
      <c r="H1490" s="39"/>
    </row>
    <row r="1491" s="2" customFormat="1" ht="16.8" customHeight="1">
      <c r="A1491" s="38"/>
      <c r="B1491" s="39"/>
      <c r="C1491" s="257" t="s">
        <v>1</v>
      </c>
      <c r="D1491" s="257" t="s">
        <v>5342</v>
      </c>
      <c r="E1491" s="19" t="s">
        <v>1</v>
      </c>
      <c r="F1491" s="258">
        <v>0</v>
      </c>
      <c r="G1491" s="38"/>
      <c r="H1491" s="39"/>
    </row>
    <row r="1492" s="2" customFormat="1" ht="16.8" customHeight="1">
      <c r="A1492" s="38"/>
      <c r="B1492" s="39"/>
      <c r="C1492" s="257" t="s">
        <v>1</v>
      </c>
      <c r="D1492" s="257" t="s">
        <v>5248</v>
      </c>
      <c r="E1492" s="19" t="s">
        <v>1</v>
      </c>
      <c r="F1492" s="258">
        <v>23.34</v>
      </c>
      <c r="G1492" s="38"/>
      <c r="H1492" s="39"/>
    </row>
    <row r="1493" s="2" customFormat="1" ht="16.8" customHeight="1">
      <c r="A1493" s="38"/>
      <c r="B1493" s="39"/>
      <c r="C1493" s="257" t="s">
        <v>1</v>
      </c>
      <c r="D1493" s="257" t="s">
        <v>5342</v>
      </c>
      <c r="E1493" s="19" t="s">
        <v>1</v>
      </c>
      <c r="F1493" s="258">
        <v>0</v>
      </c>
      <c r="G1493" s="38"/>
      <c r="H1493" s="39"/>
    </row>
    <row r="1494" s="2" customFormat="1" ht="16.8" customHeight="1">
      <c r="A1494" s="38"/>
      <c r="B1494" s="39"/>
      <c r="C1494" s="257" t="s">
        <v>1</v>
      </c>
      <c r="D1494" s="257" t="s">
        <v>5248</v>
      </c>
      <c r="E1494" s="19" t="s">
        <v>1</v>
      </c>
      <c r="F1494" s="258">
        <v>23.34</v>
      </c>
      <c r="G1494" s="38"/>
      <c r="H1494" s="39"/>
    </row>
    <row r="1495" s="2" customFormat="1" ht="16.8" customHeight="1">
      <c r="A1495" s="38"/>
      <c r="B1495" s="39"/>
      <c r="C1495" s="257" t="s">
        <v>1</v>
      </c>
      <c r="D1495" s="257" t="s">
        <v>5342</v>
      </c>
      <c r="E1495" s="19" t="s">
        <v>1</v>
      </c>
      <c r="F1495" s="258">
        <v>0</v>
      </c>
      <c r="G1495" s="38"/>
      <c r="H1495" s="39"/>
    </row>
    <row r="1496" s="2" customFormat="1" ht="16.8" customHeight="1">
      <c r="A1496" s="38"/>
      <c r="B1496" s="39"/>
      <c r="C1496" s="257" t="s">
        <v>1</v>
      </c>
      <c r="D1496" s="257" t="s">
        <v>5252</v>
      </c>
      <c r="E1496" s="19" t="s">
        <v>1</v>
      </c>
      <c r="F1496" s="258">
        <v>25.27</v>
      </c>
      <c r="G1496" s="38"/>
      <c r="H1496" s="39"/>
    </row>
    <row r="1497" s="2" customFormat="1" ht="16.8" customHeight="1">
      <c r="A1497" s="38"/>
      <c r="B1497" s="39"/>
      <c r="C1497" s="257" t="s">
        <v>1</v>
      </c>
      <c r="D1497" s="257" t="s">
        <v>5342</v>
      </c>
      <c r="E1497" s="19" t="s">
        <v>1</v>
      </c>
      <c r="F1497" s="258">
        <v>0</v>
      </c>
      <c r="G1497" s="38"/>
      <c r="H1497" s="39"/>
    </row>
    <row r="1498" s="2" customFormat="1" ht="16.8" customHeight="1">
      <c r="A1498" s="38"/>
      <c r="B1498" s="39"/>
      <c r="C1498" s="257" t="s">
        <v>1</v>
      </c>
      <c r="D1498" s="257" t="s">
        <v>4877</v>
      </c>
      <c r="E1498" s="19" t="s">
        <v>1</v>
      </c>
      <c r="F1498" s="258">
        <v>4.0899999999999999</v>
      </c>
      <c r="G1498" s="38"/>
      <c r="H1498" s="39"/>
    </row>
    <row r="1499" s="2" customFormat="1" ht="16.8" customHeight="1">
      <c r="A1499" s="38"/>
      <c r="B1499" s="39"/>
      <c r="C1499" s="257" t="s">
        <v>1</v>
      </c>
      <c r="D1499" s="257" t="s">
        <v>5342</v>
      </c>
      <c r="E1499" s="19" t="s">
        <v>1</v>
      </c>
      <c r="F1499" s="258">
        <v>0</v>
      </c>
      <c r="G1499" s="38"/>
      <c r="H1499" s="39"/>
    </row>
    <row r="1500" s="2" customFormat="1" ht="16.8" customHeight="1">
      <c r="A1500" s="38"/>
      <c r="B1500" s="39"/>
      <c r="C1500" s="257" t="s">
        <v>1</v>
      </c>
      <c r="D1500" s="257" t="s">
        <v>5211</v>
      </c>
      <c r="E1500" s="19" t="s">
        <v>1</v>
      </c>
      <c r="F1500" s="258">
        <v>1.19</v>
      </c>
      <c r="G1500" s="38"/>
      <c r="H1500" s="39"/>
    </row>
    <row r="1501" s="2" customFormat="1" ht="16.8" customHeight="1">
      <c r="A1501" s="38"/>
      <c r="B1501" s="39"/>
      <c r="C1501" s="257" t="s">
        <v>1</v>
      </c>
      <c r="D1501" s="257" t="s">
        <v>5342</v>
      </c>
      <c r="E1501" s="19" t="s">
        <v>1</v>
      </c>
      <c r="F1501" s="258">
        <v>0</v>
      </c>
      <c r="G1501" s="38"/>
      <c r="H1501" s="39"/>
    </row>
    <row r="1502" s="2" customFormat="1" ht="16.8" customHeight="1">
      <c r="A1502" s="38"/>
      <c r="B1502" s="39"/>
      <c r="C1502" s="257" t="s">
        <v>1</v>
      </c>
      <c r="D1502" s="257" t="s">
        <v>4965</v>
      </c>
      <c r="E1502" s="19" t="s">
        <v>1</v>
      </c>
      <c r="F1502" s="258">
        <v>1.2</v>
      </c>
      <c r="G1502" s="38"/>
      <c r="H1502" s="39"/>
    </row>
    <row r="1503" s="2" customFormat="1" ht="16.8" customHeight="1">
      <c r="A1503" s="38"/>
      <c r="B1503" s="39"/>
      <c r="C1503" s="257" t="s">
        <v>1</v>
      </c>
      <c r="D1503" s="257" t="s">
        <v>5342</v>
      </c>
      <c r="E1503" s="19" t="s">
        <v>1</v>
      </c>
      <c r="F1503" s="258">
        <v>0</v>
      </c>
      <c r="G1503" s="38"/>
      <c r="H1503" s="39"/>
    </row>
    <row r="1504" s="2" customFormat="1" ht="16.8" customHeight="1">
      <c r="A1504" s="38"/>
      <c r="B1504" s="39"/>
      <c r="C1504" s="257" t="s">
        <v>1</v>
      </c>
      <c r="D1504" s="257" t="s">
        <v>5254</v>
      </c>
      <c r="E1504" s="19" t="s">
        <v>1</v>
      </c>
      <c r="F1504" s="258">
        <v>3.9700000000000002</v>
      </c>
      <c r="G1504" s="38"/>
      <c r="H1504" s="39"/>
    </row>
    <row r="1505" s="2" customFormat="1" ht="16.8" customHeight="1">
      <c r="A1505" s="38"/>
      <c r="B1505" s="39"/>
      <c r="C1505" s="257" t="s">
        <v>1</v>
      </c>
      <c r="D1505" s="257" t="s">
        <v>5342</v>
      </c>
      <c r="E1505" s="19" t="s">
        <v>1</v>
      </c>
      <c r="F1505" s="258">
        <v>0</v>
      </c>
      <c r="G1505" s="38"/>
      <c r="H1505" s="39"/>
    </row>
    <row r="1506" s="2" customFormat="1" ht="16.8" customHeight="1">
      <c r="A1506" s="38"/>
      <c r="B1506" s="39"/>
      <c r="C1506" s="257" t="s">
        <v>1</v>
      </c>
      <c r="D1506" s="257" t="s">
        <v>4965</v>
      </c>
      <c r="E1506" s="19" t="s">
        <v>1</v>
      </c>
      <c r="F1506" s="258">
        <v>1.2</v>
      </c>
      <c r="G1506" s="38"/>
      <c r="H1506" s="39"/>
    </row>
    <row r="1507" s="2" customFormat="1" ht="16.8" customHeight="1">
      <c r="A1507" s="38"/>
      <c r="B1507" s="39"/>
      <c r="C1507" s="257" t="s">
        <v>1</v>
      </c>
      <c r="D1507" s="257" t="s">
        <v>5342</v>
      </c>
      <c r="E1507" s="19" t="s">
        <v>1</v>
      </c>
      <c r="F1507" s="258">
        <v>0</v>
      </c>
      <c r="G1507" s="38"/>
      <c r="H1507" s="39"/>
    </row>
    <row r="1508" s="2" customFormat="1" ht="16.8" customHeight="1">
      <c r="A1508" s="38"/>
      <c r="B1508" s="39"/>
      <c r="C1508" s="257" t="s">
        <v>1</v>
      </c>
      <c r="D1508" s="257" t="s">
        <v>4965</v>
      </c>
      <c r="E1508" s="19" t="s">
        <v>1</v>
      </c>
      <c r="F1508" s="258">
        <v>1.2</v>
      </c>
      <c r="G1508" s="38"/>
      <c r="H1508" s="39"/>
    </row>
    <row r="1509" s="2" customFormat="1" ht="16.8" customHeight="1">
      <c r="A1509" s="38"/>
      <c r="B1509" s="39"/>
      <c r="C1509" s="257" t="s">
        <v>1</v>
      </c>
      <c r="D1509" s="257" t="s">
        <v>5342</v>
      </c>
      <c r="E1509" s="19" t="s">
        <v>1</v>
      </c>
      <c r="F1509" s="258">
        <v>0</v>
      </c>
      <c r="G1509" s="38"/>
      <c r="H1509" s="39"/>
    </row>
    <row r="1510" s="2" customFormat="1" ht="16.8" customHeight="1">
      <c r="A1510" s="38"/>
      <c r="B1510" s="39"/>
      <c r="C1510" s="257" t="s">
        <v>1</v>
      </c>
      <c r="D1510" s="257" t="s">
        <v>4942</v>
      </c>
      <c r="E1510" s="19" t="s">
        <v>1</v>
      </c>
      <c r="F1510" s="258">
        <v>7.54</v>
      </c>
      <c r="G1510" s="38"/>
      <c r="H1510" s="39"/>
    </row>
    <row r="1511" s="2" customFormat="1" ht="16.8" customHeight="1">
      <c r="A1511" s="38"/>
      <c r="B1511" s="39"/>
      <c r="C1511" s="257" t="s">
        <v>1</v>
      </c>
      <c r="D1511" s="257" t="s">
        <v>5342</v>
      </c>
      <c r="E1511" s="19" t="s">
        <v>1</v>
      </c>
      <c r="F1511" s="258">
        <v>0</v>
      </c>
      <c r="G1511" s="38"/>
      <c r="H1511" s="39"/>
    </row>
    <row r="1512" s="2" customFormat="1" ht="16.8" customHeight="1">
      <c r="A1512" s="38"/>
      <c r="B1512" s="39"/>
      <c r="C1512" s="257" t="s">
        <v>1</v>
      </c>
      <c r="D1512" s="257" t="s">
        <v>4876</v>
      </c>
      <c r="E1512" s="19" t="s">
        <v>1</v>
      </c>
      <c r="F1512" s="258">
        <v>9.5999999999999996</v>
      </c>
      <c r="G1512" s="38"/>
      <c r="H1512" s="39"/>
    </row>
    <row r="1513" s="2" customFormat="1" ht="16.8" customHeight="1">
      <c r="A1513" s="38"/>
      <c r="B1513" s="39"/>
      <c r="C1513" s="257" t="s">
        <v>1</v>
      </c>
      <c r="D1513" s="257" t="s">
        <v>5342</v>
      </c>
      <c r="E1513" s="19" t="s">
        <v>1</v>
      </c>
      <c r="F1513" s="258">
        <v>0</v>
      </c>
      <c r="G1513" s="38"/>
      <c r="H1513" s="39"/>
    </row>
    <row r="1514" s="2" customFormat="1" ht="16.8" customHeight="1">
      <c r="A1514" s="38"/>
      <c r="B1514" s="39"/>
      <c r="C1514" s="257" t="s">
        <v>1</v>
      </c>
      <c r="D1514" s="257" t="s">
        <v>5357</v>
      </c>
      <c r="E1514" s="19" t="s">
        <v>1</v>
      </c>
      <c r="F1514" s="258">
        <v>17.600000000000001</v>
      </c>
      <c r="G1514" s="38"/>
      <c r="H1514" s="39"/>
    </row>
    <row r="1515" s="2" customFormat="1" ht="16.8" customHeight="1">
      <c r="A1515" s="38"/>
      <c r="B1515" s="39"/>
      <c r="C1515" s="257" t="s">
        <v>1</v>
      </c>
      <c r="D1515" s="257" t="s">
        <v>5342</v>
      </c>
      <c r="E1515" s="19" t="s">
        <v>1</v>
      </c>
      <c r="F1515" s="258">
        <v>0</v>
      </c>
      <c r="G1515" s="38"/>
      <c r="H1515" s="39"/>
    </row>
    <row r="1516" s="2" customFormat="1" ht="16.8" customHeight="1">
      <c r="A1516" s="38"/>
      <c r="B1516" s="39"/>
      <c r="C1516" s="257" t="s">
        <v>1</v>
      </c>
      <c r="D1516" s="257" t="s">
        <v>5358</v>
      </c>
      <c r="E1516" s="19" t="s">
        <v>1</v>
      </c>
      <c r="F1516" s="258">
        <v>16.469999999999999</v>
      </c>
      <c r="G1516" s="38"/>
      <c r="H1516" s="39"/>
    </row>
    <row r="1517" s="2" customFormat="1" ht="16.8" customHeight="1">
      <c r="A1517" s="38"/>
      <c r="B1517" s="39"/>
      <c r="C1517" s="257" t="s">
        <v>1</v>
      </c>
      <c r="D1517" s="257" t="s">
        <v>5342</v>
      </c>
      <c r="E1517" s="19" t="s">
        <v>1</v>
      </c>
      <c r="F1517" s="258">
        <v>0</v>
      </c>
      <c r="G1517" s="38"/>
      <c r="H1517" s="39"/>
    </row>
    <row r="1518" s="2" customFormat="1" ht="16.8" customHeight="1">
      <c r="A1518" s="38"/>
      <c r="B1518" s="39"/>
      <c r="C1518" s="257" t="s">
        <v>1</v>
      </c>
      <c r="D1518" s="257" t="s">
        <v>5313</v>
      </c>
      <c r="E1518" s="19" t="s">
        <v>1</v>
      </c>
      <c r="F1518" s="258">
        <v>17.719999999999999</v>
      </c>
      <c r="G1518" s="38"/>
      <c r="H1518" s="39"/>
    </row>
    <row r="1519" s="2" customFormat="1" ht="16.8" customHeight="1">
      <c r="A1519" s="38"/>
      <c r="B1519" s="39"/>
      <c r="C1519" s="257" t="s">
        <v>1</v>
      </c>
      <c r="D1519" s="257" t="s">
        <v>5342</v>
      </c>
      <c r="E1519" s="19" t="s">
        <v>1</v>
      </c>
      <c r="F1519" s="258">
        <v>0</v>
      </c>
      <c r="G1519" s="38"/>
      <c r="H1519" s="39"/>
    </row>
    <row r="1520" s="2" customFormat="1" ht="16.8" customHeight="1">
      <c r="A1520" s="38"/>
      <c r="B1520" s="39"/>
      <c r="C1520" s="257" t="s">
        <v>1</v>
      </c>
      <c r="D1520" s="257" t="s">
        <v>5359</v>
      </c>
      <c r="E1520" s="19" t="s">
        <v>1</v>
      </c>
      <c r="F1520" s="258">
        <v>116.69</v>
      </c>
      <c r="G1520" s="38"/>
      <c r="H1520" s="39"/>
    </row>
    <row r="1521" s="2" customFormat="1" ht="16.8" customHeight="1">
      <c r="A1521" s="38"/>
      <c r="B1521" s="39"/>
      <c r="C1521" s="257" t="s">
        <v>1</v>
      </c>
      <c r="D1521" s="257" t="s">
        <v>5342</v>
      </c>
      <c r="E1521" s="19" t="s">
        <v>1</v>
      </c>
      <c r="F1521" s="258">
        <v>0</v>
      </c>
      <c r="G1521" s="38"/>
      <c r="H1521" s="39"/>
    </row>
    <row r="1522" s="2" customFormat="1" ht="16.8" customHeight="1">
      <c r="A1522" s="38"/>
      <c r="B1522" s="39"/>
      <c r="C1522" s="257" t="s">
        <v>1</v>
      </c>
      <c r="D1522" s="257" t="s">
        <v>5258</v>
      </c>
      <c r="E1522" s="19" t="s">
        <v>1</v>
      </c>
      <c r="F1522" s="258">
        <v>1.6699999999999999</v>
      </c>
      <c r="G1522" s="38"/>
      <c r="H1522" s="39"/>
    </row>
    <row r="1523" s="2" customFormat="1" ht="16.8" customHeight="1">
      <c r="A1523" s="38"/>
      <c r="B1523" s="39"/>
      <c r="C1523" s="257" t="s">
        <v>1</v>
      </c>
      <c r="D1523" s="257" t="s">
        <v>5342</v>
      </c>
      <c r="E1523" s="19" t="s">
        <v>1</v>
      </c>
      <c r="F1523" s="258">
        <v>0</v>
      </c>
      <c r="G1523" s="38"/>
      <c r="H1523" s="39"/>
    </row>
    <row r="1524" s="2" customFormat="1" ht="16.8" customHeight="1">
      <c r="A1524" s="38"/>
      <c r="B1524" s="39"/>
      <c r="C1524" s="257" t="s">
        <v>1</v>
      </c>
      <c r="D1524" s="257" t="s">
        <v>5258</v>
      </c>
      <c r="E1524" s="19" t="s">
        <v>1</v>
      </c>
      <c r="F1524" s="258">
        <v>1.6699999999999999</v>
      </c>
      <c r="G1524" s="38"/>
      <c r="H1524" s="39"/>
    </row>
    <row r="1525" s="2" customFormat="1" ht="16.8" customHeight="1">
      <c r="A1525" s="38"/>
      <c r="B1525" s="39"/>
      <c r="C1525" s="257" t="s">
        <v>1</v>
      </c>
      <c r="D1525" s="257" t="s">
        <v>5342</v>
      </c>
      <c r="E1525" s="19" t="s">
        <v>1</v>
      </c>
      <c r="F1525" s="258">
        <v>0</v>
      </c>
      <c r="G1525" s="38"/>
      <c r="H1525" s="39"/>
    </row>
    <row r="1526" s="2" customFormat="1" ht="16.8" customHeight="1">
      <c r="A1526" s="38"/>
      <c r="B1526" s="39"/>
      <c r="C1526" s="257" t="s">
        <v>1</v>
      </c>
      <c r="D1526" s="257" t="s">
        <v>5030</v>
      </c>
      <c r="E1526" s="19" t="s">
        <v>1</v>
      </c>
      <c r="F1526" s="258">
        <v>4.54</v>
      </c>
      <c r="G1526" s="38"/>
      <c r="H1526" s="39"/>
    </row>
    <row r="1527" s="2" customFormat="1" ht="16.8" customHeight="1">
      <c r="A1527" s="38"/>
      <c r="B1527" s="39"/>
      <c r="C1527" s="257" t="s">
        <v>1</v>
      </c>
      <c r="D1527" s="257" t="s">
        <v>5342</v>
      </c>
      <c r="E1527" s="19" t="s">
        <v>1</v>
      </c>
      <c r="F1527" s="258">
        <v>0</v>
      </c>
      <c r="G1527" s="38"/>
      <c r="H1527" s="39"/>
    </row>
    <row r="1528" s="2" customFormat="1" ht="16.8" customHeight="1">
      <c r="A1528" s="38"/>
      <c r="B1528" s="39"/>
      <c r="C1528" s="257" t="s">
        <v>1</v>
      </c>
      <c r="D1528" s="257" t="s">
        <v>5259</v>
      </c>
      <c r="E1528" s="19" t="s">
        <v>1</v>
      </c>
      <c r="F1528" s="258">
        <v>17.579999999999998</v>
      </c>
      <c r="G1528" s="38"/>
      <c r="H1528" s="39"/>
    </row>
    <row r="1529" s="2" customFormat="1" ht="16.8" customHeight="1">
      <c r="A1529" s="38"/>
      <c r="B1529" s="39"/>
      <c r="C1529" s="257" t="s">
        <v>1</v>
      </c>
      <c r="D1529" s="257" t="s">
        <v>5342</v>
      </c>
      <c r="E1529" s="19" t="s">
        <v>1</v>
      </c>
      <c r="F1529" s="258">
        <v>0</v>
      </c>
      <c r="G1529" s="38"/>
      <c r="H1529" s="39"/>
    </row>
    <row r="1530" s="2" customFormat="1" ht="16.8" customHeight="1">
      <c r="A1530" s="38"/>
      <c r="B1530" s="39"/>
      <c r="C1530" s="257" t="s">
        <v>1</v>
      </c>
      <c r="D1530" s="257" t="s">
        <v>5259</v>
      </c>
      <c r="E1530" s="19" t="s">
        <v>1</v>
      </c>
      <c r="F1530" s="258">
        <v>17.579999999999998</v>
      </c>
      <c r="G1530" s="38"/>
      <c r="H1530" s="39"/>
    </row>
    <row r="1531" s="2" customFormat="1" ht="16.8" customHeight="1">
      <c r="A1531" s="38"/>
      <c r="B1531" s="39"/>
      <c r="C1531" s="257" t="s">
        <v>1</v>
      </c>
      <c r="D1531" s="257" t="s">
        <v>5342</v>
      </c>
      <c r="E1531" s="19" t="s">
        <v>1</v>
      </c>
      <c r="F1531" s="258">
        <v>0</v>
      </c>
      <c r="G1531" s="38"/>
      <c r="H1531" s="39"/>
    </row>
    <row r="1532" s="2" customFormat="1" ht="16.8" customHeight="1">
      <c r="A1532" s="38"/>
      <c r="B1532" s="39"/>
      <c r="C1532" s="257" t="s">
        <v>1</v>
      </c>
      <c r="D1532" s="257" t="s">
        <v>5258</v>
      </c>
      <c r="E1532" s="19" t="s">
        <v>1</v>
      </c>
      <c r="F1532" s="258">
        <v>1.6699999999999999</v>
      </c>
      <c r="G1532" s="38"/>
      <c r="H1532" s="39"/>
    </row>
    <row r="1533" s="2" customFormat="1" ht="16.8" customHeight="1">
      <c r="A1533" s="38"/>
      <c r="B1533" s="39"/>
      <c r="C1533" s="257" t="s">
        <v>1</v>
      </c>
      <c r="D1533" s="257" t="s">
        <v>5342</v>
      </c>
      <c r="E1533" s="19" t="s">
        <v>1</v>
      </c>
      <c r="F1533" s="258">
        <v>0</v>
      </c>
      <c r="G1533" s="38"/>
      <c r="H1533" s="39"/>
    </row>
    <row r="1534" s="2" customFormat="1" ht="16.8" customHeight="1">
      <c r="A1534" s="38"/>
      <c r="B1534" s="39"/>
      <c r="C1534" s="257" t="s">
        <v>1</v>
      </c>
      <c r="D1534" s="257" t="s">
        <v>5258</v>
      </c>
      <c r="E1534" s="19" t="s">
        <v>1</v>
      </c>
      <c r="F1534" s="258">
        <v>1.6699999999999999</v>
      </c>
      <c r="G1534" s="38"/>
      <c r="H1534" s="39"/>
    </row>
    <row r="1535" s="2" customFormat="1" ht="16.8" customHeight="1">
      <c r="A1535" s="38"/>
      <c r="B1535" s="39"/>
      <c r="C1535" s="257" t="s">
        <v>1</v>
      </c>
      <c r="D1535" s="257" t="s">
        <v>5342</v>
      </c>
      <c r="E1535" s="19" t="s">
        <v>1</v>
      </c>
      <c r="F1535" s="258">
        <v>0</v>
      </c>
      <c r="G1535" s="38"/>
      <c r="H1535" s="39"/>
    </row>
    <row r="1536" s="2" customFormat="1" ht="16.8" customHeight="1">
      <c r="A1536" s="38"/>
      <c r="B1536" s="39"/>
      <c r="C1536" s="257" t="s">
        <v>1</v>
      </c>
      <c r="D1536" s="257" t="s">
        <v>5030</v>
      </c>
      <c r="E1536" s="19" t="s">
        <v>1</v>
      </c>
      <c r="F1536" s="258">
        <v>4.54</v>
      </c>
      <c r="G1536" s="38"/>
      <c r="H1536" s="39"/>
    </row>
    <row r="1537" s="2" customFormat="1" ht="16.8" customHeight="1">
      <c r="A1537" s="38"/>
      <c r="B1537" s="39"/>
      <c r="C1537" s="257" t="s">
        <v>1</v>
      </c>
      <c r="D1537" s="257" t="s">
        <v>5342</v>
      </c>
      <c r="E1537" s="19" t="s">
        <v>1</v>
      </c>
      <c r="F1537" s="258">
        <v>0</v>
      </c>
      <c r="G1537" s="38"/>
      <c r="H1537" s="39"/>
    </row>
    <row r="1538" s="2" customFormat="1" ht="16.8" customHeight="1">
      <c r="A1538" s="38"/>
      <c r="B1538" s="39"/>
      <c r="C1538" s="257" t="s">
        <v>1</v>
      </c>
      <c r="D1538" s="257" t="s">
        <v>5259</v>
      </c>
      <c r="E1538" s="19" t="s">
        <v>1</v>
      </c>
      <c r="F1538" s="258">
        <v>17.579999999999998</v>
      </c>
      <c r="G1538" s="38"/>
      <c r="H1538" s="39"/>
    </row>
    <row r="1539" s="2" customFormat="1" ht="16.8" customHeight="1">
      <c r="A1539" s="38"/>
      <c r="B1539" s="39"/>
      <c r="C1539" s="257" t="s">
        <v>1</v>
      </c>
      <c r="D1539" s="257" t="s">
        <v>5342</v>
      </c>
      <c r="E1539" s="19" t="s">
        <v>1</v>
      </c>
      <c r="F1539" s="258">
        <v>0</v>
      </c>
      <c r="G1539" s="38"/>
      <c r="H1539" s="39"/>
    </row>
    <row r="1540" s="2" customFormat="1" ht="16.8" customHeight="1">
      <c r="A1540" s="38"/>
      <c r="B1540" s="39"/>
      <c r="C1540" s="257" t="s">
        <v>1</v>
      </c>
      <c r="D1540" s="257" t="s">
        <v>5260</v>
      </c>
      <c r="E1540" s="19" t="s">
        <v>1</v>
      </c>
      <c r="F1540" s="258">
        <v>17.329999999999998</v>
      </c>
      <c r="G1540" s="38"/>
      <c r="H1540" s="39"/>
    </row>
    <row r="1541" s="2" customFormat="1" ht="16.8" customHeight="1">
      <c r="A1541" s="38"/>
      <c r="B1541" s="39"/>
      <c r="C1541" s="257" t="s">
        <v>1</v>
      </c>
      <c r="D1541" s="257" t="s">
        <v>5342</v>
      </c>
      <c r="E1541" s="19" t="s">
        <v>1</v>
      </c>
      <c r="F1541" s="258">
        <v>0</v>
      </c>
      <c r="G1541" s="38"/>
      <c r="H1541" s="39"/>
    </row>
    <row r="1542" s="2" customFormat="1" ht="16.8" customHeight="1">
      <c r="A1542" s="38"/>
      <c r="B1542" s="39"/>
      <c r="C1542" s="257" t="s">
        <v>1</v>
      </c>
      <c r="D1542" s="257" t="s">
        <v>5360</v>
      </c>
      <c r="E1542" s="19" t="s">
        <v>1</v>
      </c>
      <c r="F1542" s="258">
        <v>2.96</v>
      </c>
      <c r="G1542" s="38"/>
      <c r="H1542" s="39"/>
    </row>
    <row r="1543" s="2" customFormat="1" ht="16.8" customHeight="1">
      <c r="A1543" s="38"/>
      <c r="B1543" s="39"/>
      <c r="C1543" s="257" t="s">
        <v>1</v>
      </c>
      <c r="D1543" s="257" t="s">
        <v>5342</v>
      </c>
      <c r="E1543" s="19" t="s">
        <v>1</v>
      </c>
      <c r="F1543" s="258">
        <v>0</v>
      </c>
      <c r="G1543" s="38"/>
      <c r="H1543" s="39"/>
    </row>
    <row r="1544" s="2" customFormat="1" ht="16.8" customHeight="1">
      <c r="A1544" s="38"/>
      <c r="B1544" s="39"/>
      <c r="C1544" s="257" t="s">
        <v>1</v>
      </c>
      <c r="D1544" s="257" t="s">
        <v>5262</v>
      </c>
      <c r="E1544" s="19" t="s">
        <v>1</v>
      </c>
      <c r="F1544" s="258">
        <v>1.72</v>
      </c>
      <c r="G1544" s="38"/>
      <c r="H1544" s="39"/>
    </row>
    <row r="1545" s="2" customFormat="1" ht="16.8" customHeight="1">
      <c r="A1545" s="38"/>
      <c r="B1545" s="39"/>
      <c r="C1545" s="257" t="s">
        <v>1</v>
      </c>
      <c r="D1545" s="257" t="s">
        <v>5342</v>
      </c>
      <c r="E1545" s="19" t="s">
        <v>1</v>
      </c>
      <c r="F1545" s="258">
        <v>0</v>
      </c>
      <c r="G1545" s="38"/>
      <c r="H1545" s="39"/>
    </row>
    <row r="1546" s="2" customFormat="1" ht="16.8" customHeight="1">
      <c r="A1546" s="38"/>
      <c r="B1546" s="39"/>
      <c r="C1546" s="257" t="s">
        <v>1</v>
      </c>
      <c r="D1546" s="257" t="s">
        <v>4946</v>
      </c>
      <c r="E1546" s="19" t="s">
        <v>1</v>
      </c>
      <c r="F1546" s="258">
        <v>1.45</v>
      </c>
      <c r="G1546" s="38"/>
      <c r="H1546" s="39"/>
    </row>
    <row r="1547" s="2" customFormat="1" ht="16.8" customHeight="1">
      <c r="A1547" s="38"/>
      <c r="B1547" s="39"/>
      <c r="C1547" s="257" t="s">
        <v>1</v>
      </c>
      <c r="D1547" s="257" t="s">
        <v>5342</v>
      </c>
      <c r="E1547" s="19" t="s">
        <v>1</v>
      </c>
      <c r="F1547" s="258">
        <v>0</v>
      </c>
      <c r="G1547" s="38"/>
      <c r="H1547" s="39"/>
    </row>
    <row r="1548" s="2" customFormat="1" ht="16.8" customHeight="1">
      <c r="A1548" s="38"/>
      <c r="B1548" s="39"/>
      <c r="C1548" s="257" t="s">
        <v>1</v>
      </c>
      <c r="D1548" s="257" t="s">
        <v>5263</v>
      </c>
      <c r="E1548" s="19" t="s">
        <v>1</v>
      </c>
      <c r="F1548" s="258">
        <v>1.6799999999999999</v>
      </c>
      <c r="G1548" s="38"/>
      <c r="H1548" s="39"/>
    </row>
    <row r="1549" s="2" customFormat="1" ht="16.8" customHeight="1">
      <c r="A1549" s="38"/>
      <c r="B1549" s="39"/>
      <c r="C1549" s="257" t="s">
        <v>1</v>
      </c>
      <c r="D1549" s="257" t="s">
        <v>5342</v>
      </c>
      <c r="E1549" s="19" t="s">
        <v>1</v>
      </c>
      <c r="F1549" s="258">
        <v>0</v>
      </c>
      <c r="G1549" s="38"/>
      <c r="H1549" s="39"/>
    </row>
    <row r="1550" s="2" customFormat="1" ht="16.8" customHeight="1">
      <c r="A1550" s="38"/>
      <c r="B1550" s="39"/>
      <c r="C1550" s="257" t="s">
        <v>1</v>
      </c>
      <c r="D1550" s="257" t="s">
        <v>5264</v>
      </c>
      <c r="E1550" s="19" t="s">
        <v>1</v>
      </c>
      <c r="F1550" s="258">
        <v>1.4199999999999999</v>
      </c>
      <c r="G1550" s="38"/>
      <c r="H1550" s="39"/>
    </row>
    <row r="1551" s="2" customFormat="1" ht="16.8" customHeight="1">
      <c r="A1551" s="38"/>
      <c r="B1551" s="39"/>
      <c r="C1551" s="257" t="s">
        <v>1</v>
      </c>
      <c r="D1551" s="257" t="s">
        <v>5342</v>
      </c>
      <c r="E1551" s="19" t="s">
        <v>1</v>
      </c>
      <c r="F1551" s="258">
        <v>0</v>
      </c>
      <c r="G1551" s="38"/>
      <c r="H1551" s="39"/>
    </row>
    <row r="1552" s="2" customFormat="1" ht="16.8" customHeight="1">
      <c r="A1552" s="38"/>
      <c r="B1552" s="39"/>
      <c r="C1552" s="257" t="s">
        <v>1</v>
      </c>
      <c r="D1552" s="257" t="s">
        <v>5265</v>
      </c>
      <c r="E1552" s="19" t="s">
        <v>1</v>
      </c>
      <c r="F1552" s="258">
        <v>19.399999999999999</v>
      </c>
      <c r="G1552" s="38"/>
      <c r="H1552" s="39"/>
    </row>
    <row r="1553" s="2" customFormat="1" ht="16.8" customHeight="1">
      <c r="A1553" s="38"/>
      <c r="B1553" s="39"/>
      <c r="C1553" s="257" t="s">
        <v>1</v>
      </c>
      <c r="D1553" s="257" t="s">
        <v>5342</v>
      </c>
      <c r="E1553" s="19" t="s">
        <v>1</v>
      </c>
      <c r="F1553" s="258">
        <v>0</v>
      </c>
      <c r="G1553" s="38"/>
      <c r="H1553" s="39"/>
    </row>
    <row r="1554" s="2" customFormat="1" ht="16.8" customHeight="1">
      <c r="A1554" s="38"/>
      <c r="B1554" s="39"/>
      <c r="C1554" s="257" t="s">
        <v>1</v>
      </c>
      <c r="D1554" s="257" t="s">
        <v>5361</v>
      </c>
      <c r="E1554" s="19" t="s">
        <v>1</v>
      </c>
      <c r="F1554" s="258">
        <v>28.109999999999999</v>
      </c>
      <c r="G1554" s="38"/>
      <c r="H1554" s="39"/>
    </row>
    <row r="1555" s="2" customFormat="1" ht="16.8" customHeight="1">
      <c r="A1555" s="38"/>
      <c r="B1555" s="39"/>
      <c r="C1555" s="257" t="s">
        <v>1</v>
      </c>
      <c r="D1555" s="257" t="s">
        <v>5342</v>
      </c>
      <c r="E1555" s="19" t="s">
        <v>1</v>
      </c>
      <c r="F1555" s="258">
        <v>0</v>
      </c>
      <c r="G1555" s="38"/>
      <c r="H1555" s="39"/>
    </row>
    <row r="1556" s="2" customFormat="1" ht="16.8" customHeight="1">
      <c r="A1556" s="38"/>
      <c r="B1556" s="39"/>
      <c r="C1556" s="257" t="s">
        <v>1</v>
      </c>
      <c r="D1556" s="257" t="s">
        <v>5362</v>
      </c>
      <c r="E1556" s="19" t="s">
        <v>1</v>
      </c>
      <c r="F1556" s="258">
        <v>280.68000000000001</v>
      </c>
      <c r="G1556" s="38"/>
      <c r="H1556" s="39"/>
    </row>
    <row r="1557" s="2" customFormat="1" ht="16.8" customHeight="1">
      <c r="A1557" s="38"/>
      <c r="B1557" s="39"/>
      <c r="C1557" s="257" t="s">
        <v>1</v>
      </c>
      <c r="D1557" s="257" t="s">
        <v>5342</v>
      </c>
      <c r="E1557" s="19" t="s">
        <v>1</v>
      </c>
      <c r="F1557" s="258">
        <v>0</v>
      </c>
      <c r="G1557" s="38"/>
      <c r="H1557" s="39"/>
    </row>
    <row r="1558" s="2" customFormat="1" ht="16.8" customHeight="1">
      <c r="A1558" s="38"/>
      <c r="B1558" s="39"/>
      <c r="C1558" s="257" t="s">
        <v>1</v>
      </c>
      <c r="D1558" s="257" t="s">
        <v>5363</v>
      </c>
      <c r="E1558" s="19" t="s">
        <v>1</v>
      </c>
      <c r="F1558" s="258">
        <v>32.450000000000003</v>
      </c>
      <c r="G1558" s="38"/>
      <c r="H1558" s="39"/>
    </row>
    <row r="1559" s="2" customFormat="1" ht="16.8" customHeight="1">
      <c r="A1559" s="38"/>
      <c r="B1559" s="39"/>
      <c r="C1559" s="257" t="s">
        <v>1</v>
      </c>
      <c r="D1559" s="257" t="s">
        <v>5342</v>
      </c>
      <c r="E1559" s="19" t="s">
        <v>1</v>
      </c>
      <c r="F1559" s="258">
        <v>0</v>
      </c>
      <c r="G1559" s="38"/>
      <c r="H1559" s="39"/>
    </row>
    <row r="1560" s="2" customFormat="1" ht="16.8" customHeight="1">
      <c r="A1560" s="38"/>
      <c r="B1560" s="39"/>
      <c r="C1560" s="257" t="s">
        <v>1</v>
      </c>
      <c r="D1560" s="257" t="s">
        <v>5268</v>
      </c>
      <c r="E1560" s="19" t="s">
        <v>1</v>
      </c>
      <c r="F1560" s="258">
        <v>27.050000000000001</v>
      </c>
      <c r="G1560" s="38"/>
      <c r="H1560" s="39"/>
    </row>
    <row r="1561" s="2" customFormat="1" ht="16.8" customHeight="1">
      <c r="A1561" s="38"/>
      <c r="B1561" s="39"/>
      <c r="C1561" s="257" t="s">
        <v>1</v>
      </c>
      <c r="D1561" s="257" t="s">
        <v>5342</v>
      </c>
      <c r="E1561" s="19" t="s">
        <v>1</v>
      </c>
      <c r="F1561" s="258">
        <v>0</v>
      </c>
      <c r="G1561" s="38"/>
      <c r="H1561" s="39"/>
    </row>
    <row r="1562" s="2" customFormat="1" ht="16.8" customHeight="1">
      <c r="A1562" s="38"/>
      <c r="B1562" s="39"/>
      <c r="C1562" s="257" t="s">
        <v>1</v>
      </c>
      <c r="D1562" s="257" t="s">
        <v>5270</v>
      </c>
      <c r="E1562" s="19" t="s">
        <v>1</v>
      </c>
      <c r="F1562" s="258">
        <v>20.960000000000001</v>
      </c>
      <c r="G1562" s="38"/>
      <c r="H1562" s="39"/>
    </row>
    <row r="1563" s="2" customFormat="1" ht="16.8" customHeight="1">
      <c r="A1563" s="38"/>
      <c r="B1563" s="39"/>
      <c r="C1563" s="257" t="s">
        <v>1</v>
      </c>
      <c r="D1563" s="257" t="s">
        <v>5342</v>
      </c>
      <c r="E1563" s="19" t="s">
        <v>1</v>
      </c>
      <c r="F1563" s="258">
        <v>0</v>
      </c>
      <c r="G1563" s="38"/>
      <c r="H1563" s="39"/>
    </row>
    <row r="1564" s="2" customFormat="1" ht="16.8" customHeight="1">
      <c r="A1564" s="38"/>
      <c r="B1564" s="39"/>
      <c r="C1564" s="257" t="s">
        <v>1</v>
      </c>
      <c r="D1564" s="257" t="s">
        <v>5270</v>
      </c>
      <c r="E1564" s="19" t="s">
        <v>1</v>
      </c>
      <c r="F1564" s="258">
        <v>20.960000000000001</v>
      </c>
      <c r="G1564" s="38"/>
      <c r="H1564" s="39"/>
    </row>
    <row r="1565" s="2" customFormat="1" ht="16.8" customHeight="1">
      <c r="A1565" s="38"/>
      <c r="B1565" s="39"/>
      <c r="C1565" s="257" t="s">
        <v>1</v>
      </c>
      <c r="D1565" s="257" t="s">
        <v>5342</v>
      </c>
      <c r="E1565" s="19" t="s">
        <v>1</v>
      </c>
      <c r="F1565" s="258">
        <v>0</v>
      </c>
      <c r="G1565" s="38"/>
      <c r="H1565" s="39"/>
    </row>
    <row r="1566" s="2" customFormat="1" ht="16.8" customHeight="1">
      <c r="A1566" s="38"/>
      <c r="B1566" s="39"/>
      <c r="C1566" s="257" t="s">
        <v>1</v>
      </c>
      <c r="D1566" s="257" t="s">
        <v>5364</v>
      </c>
      <c r="E1566" s="19" t="s">
        <v>1</v>
      </c>
      <c r="F1566" s="258">
        <v>27.539999999999999</v>
      </c>
      <c r="G1566" s="38"/>
      <c r="H1566" s="39"/>
    </row>
    <row r="1567" s="2" customFormat="1" ht="16.8" customHeight="1">
      <c r="A1567" s="38"/>
      <c r="B1567" s="39"/>
      <c r="C1567" s="257" t="s">
        <v>1</v>
      </c>
      <c r="D1567" s="257" t="s">
        <v>5342</v>
      </c>
      <c r="E1567" s="19" t="s">
        <v>1</v>
      </c>
      <c r="F1567" s="258">
        <v>0</v>
      </c>
      <c r="G1567" s="38"/>
      <c r="H1567" s="39"/>
    </row>
    <row r="1568" s="2" customFormat="1" ht="16.8" customHeight="1">
      <c r="A1568" s="38"/>
      <c r="B1568" s="39"/>
      <c r="C1568" s="257" t="s">
        <v>1</v>
      </c>
      <c r="D1568" s="257" t="s">
        <v>5365</v>
      </c>
      <c r="E1568" s="19" t="s">
        <v>1</v>
      </c>
      <c r="F1568" s="258">
        <v>28.039999999999999</v>
      </c>
      <c r="G1568" s="38"/>
      <c r="H1568" s="39"/>
    </row>
    <row r="1569" s="2" customFormat="1" ht="16.8" customHeight="1">
      <c r="A1569" s="38"/>
      <c r="B1569" s="39"/>
      <c r="C1569" s="257" t="s">
        <v>1</v>
      </c>
      <c r="D1569" s="257" t="s">
        <v>5342</v>
      </c>
      <c r="E1569" s="19" t="s">
        <v>1</v>
      </c>
      <c r="F1569" s="258">
        <v>0</v>
      </c>
      <c r="G1569" s="38"/>
      <c r="H1569" s="39"/>
    </row>
    <row r="1570" s="2" customFormat="1" ht="16.8" customHeight="1">
      <c r="A1570" s="38"/>
      <c r="B1570" s="39"/>
      <c r="C1570" s="257" t="s">
        <v>1</v>
      </c>
      <c r="D1570" s="257" t="s">
        <v>5274</v>
      </c>
      <c r="E1570" s="19" t="s">
        <v>1</v>
      </c>
      <c r="F1570" s="258">
        <v>4.8399999999999999</v>
      </c>
      <c r="G1570" s="38"/>
      <c r="H1570" s="39"/>
    </row>
    <row r="1571" s="2" customFormat="1" ht="16.8" customHeight="1">
      <c r="A1571" s="38"/>
      <c r="B1571" s="39"/>
      <c r="C1571" s="257" t="s">
        <v>1</v>
      </c>
      <c r="D1571" s="257" t="s">
        <v>5342</v>
      </c>
      <c r="E1571" s="19" t="s">
        <v>1</v>
      </c>
      <c r="F1571" s="258">
        <v>0</v>
      </c>
      <c r="G1571" s="38"/>
      <c r="H1571" s="39"/>
    </row>
    <row r="1572" s="2" customFormat="1" ht="16.8" customHeight="1">
      <c r="A1572" s="38"/>
      <c r="B1572" s="39"/>
      <c r="C1572" s="257" t="s">
        <v>1</v>
      </c>
      <c r="D1572" s="257" t="s">
        <v>5366</v>
      </c>
      <c r="E1572" s="19" t="s">
        <v>1</v>
      </c>
      <c r="F1572" s="258">
        <v>20.800000000000001</v>
      </c>
      <c r="G1572" s="38"/>
      <c r="H1572" s="39"/>
    </row>
    <row r="1573" s="2" customFormat="1" ht="16.8" customHeight="1">
      <c r="A1573" s="38"/>
      <c r="B1573" s="39"/>
      <c r="C1573" s="257" t="s">
        <v>1</v>
      </c>
      <c r="D1573" s="257" t="s">
        <v>5342</v>
      </c>
      <c r="E1573" s="19" t="s">
        <v>1</v>
      </c>
      <c r="F1573" s="258">
        <v>0</v>
      </c>
      <c r="G1573" s="38"/>
      <c r="H1573" s="39"/>
    </row>
    <row r="1574" s="2" customFormat="1" ht="16.8" customHeight="1">
      <c r="A1574" s="38"/>
      <c r="B1574" s="39"/>
      <c r="C1574" s="257" t="s">
        <v>1</v>
      </c>
      <c r="D1574" s="257" t="s">
        <v>5274</v>
      </c>
      <c r="E1574" s="19" t="s">
        <v>1</v>
      </c>
      <c r="F1574" s="258">
        <v>4.8399999999999999</v>
      </c>
      <c r="G1574" s="38"/>
      <c r="H1574" s="39"/>
    </row>
    <row r="1575" s="2" customFormat="1" ht="16.8" customHeight="1">
      <c r="A1575" s="38"/>
      <c r="B1575" s="39"/>
      <c r="C1575" s="257" t="s">
        <v>1</v>
      </c>
      <c r="D1575" s="257" t="s">
        <v>5342</v>
      </c>
      <c r="E1575" s="19" t="s">
        <v>1</v>
      </c>
      <c r="F1575" s="258">
        <v>0</v>
      </c>
      <c r="G1575" s="38"/>
      <c r="H1575" s="39"/>
    </row>
    <row r="1576" s="2" customFormat="1" ht="16.8" customHeight="1">
      <c r="A1576" s="38"/>
      <c r="B1576" s="39"/>
      <c r="C1576" s="257" t="s">
        <v>1</v>
      </c>
      <c r="D1576" s="257" t="s">
        <v>5367</v>
      </c>
      <c r="E1576" s="19" t="s">
        <v>1</v>
      </c>
      <c r="F1576" s="258">
        <v>20.739999999999998</v>
      </c>
      <c r="G1576" s="38"/>
      <c r="H1576" s="39"/>
    </row>
    <row r="1577" s="2" customFormat="1" ht="16.8" customHeight="1">
      <c r="A1577" s="38"/>
      <c r="B1577" s="39"/>
      <c r="C1577" s="257" t="s">
        <v>1</v>
      </c>
      <c r="D1577" s="257" t="s">
        <v>5342</v>
      </c>
      <c r="E1577" s="19" t="s">
        <v>1</v>
      </c>
      <c r="F1577" s="258">
        <v>0</v>
      </c>
      <c r="G1577" s="38"/>
      <c r="H1577" s="39"/>
    </row>
    <row r="1578" s="2" customFormat="1" ht="16.8" customHeight="1">
      <c r="A1578" s="38"/>
      <c r="B1578" s="39"/>
      <c r="C1578" s="257" t="s">
        <v>1</v>
      </c>
      <c r="D1578" s="257" t="s">
        <v>5274</v>
      </c>
      <c r="E1578" s="19" t="s">
        <v>1</v>
      </c>
      <c r="F1578" s="258">
        <v>4.8399999999999999</v>
      </c>
      <c r="G1578" s="38"/>
      <c r="H1578" s="39"/>
    </row>
    <row r="1579" s="2" customFormat="1" ht="16.8" customHeight="1">
      <c r="A1579" s="38"/>
      <c r="B1579" s="39"/>
      <c r="C1579" s="257" t="s">
        <v>1</v>
      </c>
      <c r="D1579" s="257" t="s">
        <v>5342</v>
      </c>
      <c r="E1579" s="19" t="s">
        <v>1</v>
      </c>
      <c r="F1579" s="258">
        <v>0</v>
      </c>
      <c r="G1579" s="38"/>
      <c r="H1579" s="39"/>
    </row>
    <row r="1580" s="2" customFormat="1" ht="16.8" customHeight="1">
      <c r="A1580" s="38"/>
      <c r="B1580" s="39"/>
      <c r="C1580" s="257" t="s">
        <v>1</v>
      </c>
      <c r="D1580" s="257" t="s">
        <v>5270</v>
      </c>
      <c r="E1580" s="19" t="s">
        <v>1</v>
      </c>
      <c r="F1580" s="258">
        <v>20.960000000000001</v>
      </c>
      <c r="G1580" s="38"/>
      <c r="H1580" s="39"/>
    </row>
    <row r="1581" s="2" customFormat="1" ht="16.8" customHeight="1">
      <c r="A1581" s="38"/>
      <c r="B1581" s="39"/>
      <c r="C1581" s="257" t="s">
        <v>1</v>
      </c>
      <c r="D1581" s="257" t="s">
        <v>5342</v>
      </c>
      <c r="E1581" s="19" t="s">
        <v>1</v>
      </c>
      <c r="F1581" s="258">
        <v>0</v>
      </c>
      <c r="G1581" s="38"/>
      <c r="H1581" s="39"/>
    </row>
    <row r="1582" s="2" customFormat="1" ht="16.8" customHeight="1">
      <c r="A1582" s="38"/>
      <c r="B1582" s="39"/>
      <c r="C1582" s="257" t="s">
        <v>1</v>
      </c>
      <c r="D1582" s="257" t="s">
        <v>5270</v>
      </c>
      <c r="E1582" s="19" t="s">
        <v>1</v>
      </c>
      <c r="F1582" s="258">
        <v>20.960000000000001</v>
      </c>
      <c r="G1582" s="38"/>
      <c r="H1582" s="39"/>
    </row>
    <row r="1583" s="2" customFormat="1" ht="16.8" customHeight="1">
      <c r="A1583" s="38"/>
      <c r="B1583" s="39"/>
      <c r="C1583" s="257" t="s">
        <v>1</v>
      </c>
      <c r="D1583" s="257" t="s">
        <v>5342</v>
      </c>
      <c r="E1583" s="19" t="s">
        <v>1</v>
      </c>
      <c r="F1583" s="258">
        <v>0</v>
      </c>
      <c r="G1583" s="38"/>
      <c r="H1583" s="39"/>
    </row>
    <row r="1584" s="2" customFormat="1" ht="16.8" customHeight="1">
      <c r="A1584" s="38"/>
      <c r="B1584" s="39"/>
      <c r="C1584" s="257" t="s">
        <v>1</v>
      </c>
      <c r="D1584" s="257" t="s">
        <v>5368</v>
      </c>
      <c r="E1584" s="19" t="s">
        <v>1</v>
      </c>
      <c r="F1584" s="258">
        <v>17.359999999999999</v>
      </c>
      <c r="G1584" s="38"/>
      <c r="H1584" s="39"/>
    </row>
    <row r="1585" s="2" customFormat="1" ht="16.8" customHeight="1">
      <c r="A1585" s="38"/>
      <c r="B1585" s="39"/>
      <c r="C1585" s="257" t="s">
        <v>1</v>
      </c>
      <c r="D1585" s="257" t="s">
        <v>5342</v>
      </c>
      <c r="E1585" s="19" t="s">
        <v>1</v>
      </c>
      <c r="F1585" s="258">
        <v>0</v>
      </c>
      <c r="G1585" s="38"/>
      <c r="H1585" s="39"/>
    </row>
    <row r="1586" s="2" customFormat="1" ht="16.8" customHeight="1">
      <c r="A1586" s="38"/>
      <c r="B1586" s="39"/>
      <c r="C1586" s="257" t="s">
        <v>1</v>
      </c>
      <c r="D1586" s="257" t="s">
        <v>5369</v>
      </c>
      <c r="E1586" s="19" t="s">
        <v>1</v>
      </c>
      <c r="F1586" s="258">
        <v>2.8900000000000001</v>
      </c>
      <c r="G1586" s="38"/>
      <c r="H1586" s="39"/>
    </row>
    <row r="1587" s="2" customFormat="1" ht="16.8" customHeight="1">
      <c r="A1587" s="38"/>
      <c r="B1587" s="39"/>
      <c r="C1587" s="257" t="s">
        <v>1</v>
      </c>
      <c r="D1587" s="257" t="s">
        <v>5342</v>
      </c>
      <c r="E1587" s="19" t="s">
        <v>1</v>
      </c>
      <c r="F1587" s="258">
        <v>0</v>
      </c>
      <c r="G1587" s="38"/>
      <c r="H1587" s="39"/>
    </row>
    <row r="1588" s="2" customFormat="1" ht="16.8" customHeight="1">
      <c r="A1588" s="38"/>
      <c r="B1588" s="39"/>
      <c r="C1588" s="257" t="s">
        <v>1</v>
      </c>
      <c r="D1588" s="257" t="s">
        <v>5283</v>
      </c>
      <c r="E1588" s="19" t="s">
        <v>1</v>
      </c>
      <c r="F1588" s="258">
        <v>16.879999999999999</v>
      </c>
      <c r="G1588" s="38"/>
      <c r="H1588" s="39"/>
    </row>
    <row r="1589" s="2" customFormat="1" ht="16.8" customHeight="1">
      <c r="A1589" s="38"/>
      <c r="B1589" s="39"/>
      <c r="C1589" s="257" t="s">
        <v>1</v>
      </c>
      <c r="D1589" s="257" t="s">
        <v>5342</v>
      </c>
      <c r="E1589" s="19" t="s">
        <v>1</v>
      </c>
      <c r="F1589" s="258">
        <v>0</v>
      </c>
      <c r="G1589" s="38"/>
      <c r="H1589" s="39"/>
    </row>
    <row r="1590" s="2" customFormat="1" ht="16.8" customHeight="1">
      <c r="A1590" s="38"/>
      <c r="B1590" s="39"/>
      <c r="C1590" s="257" t="s">
        <v>1</v>
      </c>
      <c r="D1590" s="257" t="s">
        <v>5370</v>
      </c>
      <c r="E1590" s="19" t="s">
        <v>1</v>
      </c>
      <c r="F1590" s="258">
        <v>175.55000000000001</v>
      </c>
      <c r="G1590" s="38"/>
      <c r="H1590" s="39"/>
    </row>
    <row r="1591" s="2" customFormat="1" ht="16.8" customHeight="1">
      <c r="A1591" s="38"/>
      <c r="B1591" s="39"/>
      <c r="C1591" s="257" t="s">
        <v>1</v>
      </c>
      <c r="D1591" s="257" t="s">
        <v>5342</v>
      </c>
      <c r="E1591" s="19" t="s">
        <v>1</v>
      </c>
      <c r="F1591" s="258">
        <v>0</v>
      </c>
      <c r="G1591" s="38"/>
      <c r="H1591" s="39"/>
    </row>
    <row r="1592" s="2" customFormat="1" ht="16.8" customHeight="1">
      <c r="A1592" s="38"/>
      <c r="B1592" s="39"/>
      <c r="C1592" s="257" t="s">
        <v>1</v>
      </c>
      <c r="D1592" s="257" t="s">
        <v>5371</v>
      </c>
      <c r="E1592" s="19" t="s">
        <v>1</v>
      </c>
      <c r="F1592" s="258">
        <v>56.899999999999999</v>
      </c>
      <c r="G1592" s="38"/>
      <c r="H1592" s="39"/>
    </row>
    <row r="1593" s="2" customFormat="1" ht="16.8" customHeight="1">
      <c r="A1593" s="38"/>
      <c r="B1593" s="39"/>
      <c r="C1593" s="257" t="s">
        <v>1</v>
      </c>
      <c r="D1593" s="257" t="s">
        <v>5342</v>
      </c>
      <c r="E1593" s="19" t="s">
        <v>1</v>
      </c>
      <c r="F1593" s="258">
        <v>0</v>
      </c>
      <c r="G1593" s="38"/>
      <c r="H1593" s="39"/>
    </row>
    <row r="1594" s="2" customFormat="1" ht="16.8" customHeight="1">
      <c r="A1594" s="38"/>
      <c r="B1594" s="39"/>
      <c r="C1594" s="257" t="s">
        <v>1</v>
      </c>
      <c r="D1594" s="257" t="s">
        <v>5372</v>
      </c>
      <c r="E1594" s="19" t="s">
        <v>1</v>
      </c>
      <c r="F1594" s="258">
        <v>24.079999999999998</v>
      </c>
      <c r="G1594" s="38"/>
      <c r="H1594" s="39"/>
    </row>
    <row r="1595" s="2" customFormat="1" ht="16.8" customHeight="1">
      <c r="A1595" s="38"/>
      <c r="B1595" s="39"/>
      <c r="C1595" s="257" t="s">
        <v>1</v>
      </c>
      <c r="D1595" s="257" t="s">
        <v>5342</v>
      </c>
      <c r="E1595" s="19" t="s">
        <v>1</v>
      </c>
      <c r="F1595" s="258">
        <v>0</v>
      </c>
      <c r="G1595" s="38"/>
      <c r="H1595" s="39"/>
    </row>
    <row r="1596" s="2" customFormat="1" ht="16.8" customHeight="1">
      <c r="A1596" s="38"/>
      <c r="B1596" s="39"/>
      <c r="C1596" s="257" t="s">
        <v>1</v>
      </c>
      <c r="D1596" s="257" t="s">
        <v>5003</v>
      </c>
      <c r="E1596" s="19" t="s">
        <v>1</v>
      </c>
      <c r="F1596" s="258">
        <v>20.100000000000001</v>
      </c>
      <c r="G1596" s="38"/>
      <c r="H1596" s="39"/>
    </row>
    <row r="1597" s="2" customFormat="1" ht="16.8" customHeight="1">
      <c r="A1597" s="38"/>
      <c r="B1597" s="39"/>
      <c r="C1597" s="257" t="s">
        <v>1</v>
      </c>
      <c r="D1597" s="257" t="s">
        <v>5342</v>
      </c>
      <c r="E1597" s="19" t="s">
        <v>1</v>
      </c>
      <c r="F1597" s="258">
        <v>0</v>
      </c>
      <c r="G1597" s="38"/>
      <c r="H1597" s="39"/>
    </row>
    <row r="1598" s="2" customFormat="1" ht="16.8" customHeight="1">
      <c r="A1598" s="38"/>
      <c r="B1598" s="39"/>
      <c r="C1598" s="257" t="s">
        <v>1</v>
      </c>
      <c r="D1598" s="257" t="s">
        <v>5315</v>
      </c>
      <c r="E1598" s="19" t="s">
        <v>1</v>
      </c>
      <c r="F1598" s="258">
        <v>3.6000000000000001</v>
      </c>
      <c r="G1598" s="38"/>
      <c r="H1598" s="39"/>
    </row>
    <row r="1599" s="2" customFormat="1" ht="16.8" customHeight="1">
      <c r="A1599" s="38"/>
      <c r="B1599" s="39"/>
      <c r="C1599" s="257" t="s">
        <v>1</v>
      </c>
      <c r="D1599" s="257" t="s">
        <v>5342</v>
      </c>
      <c r="E1599" s="19" t="s">
        <v>1</v>
      </c>
      <c r="F1599" s="258">
        <v>0</v>
      </c>
      <c r="G1599" s="38"/>
      <c r="H1599" s="39"/>
    </row>
    <row r="1600" s="2" customFormat="1" ht="16.8" customHeight="1">
      <c r="A1600" s="38"/>
      <c r="B1600" s="39"/>
      <c r="C1600" s="257" t="s">
        <v>1</v>
      </c>
      <c r="D1600" s="257" t="s">
        <v>5373</v>
      </c>
      <c r="E1600" s="19" t="s">
        <v>1</v>
      </c>
      <c r="F1600" s="258">
        <v>12.1</v>
      </c>
      <c r="G1600" s="38"/>
      <c r="H1600" s="39"/>
    </row>
    <row r="1601" s="2" customFormat="1" ht="16.8" customHeight="1">
      <c r="A1601" s="38"/>
      <c r="B1601" s="39"/>
      <c r="C1601" s="257" t="s">
        <v>1</v>
      </c>
      <c r="D1601" s="257" t="s">
        <v>5342</v>
      </c>
      <c r="E1601" s="19" t="s">
        <v>1</v>
      </c>
      <c r="F1601" s="258">
        <v>0</v>
      </c>
      <c r="G1601" s="38"/>
      <c r="H1601" s="39"/>
    </row>
    <row r="1602" s="2" customFormat="1" ht="16.8" customHeight="1">
      <c r="A1602" s="38"/>
      <c r="B1602" s="39"/>
      <c r="C1602" s="257" t="s">
        <v>1</v>
      </c>
      <c r="D1602" s="257" t="s">
        <v>5315</v>
      </c>
      <c r="E1602" s="19" t="s">
        <v>1</v>
      </c>
      <c r="F1602" s="258">
        <v>3.6000000000000001</v>
      </c>
      <c r="G1602" s="38"/>
      <c r="H1602" s="39"/>
    </row>
    <row r="1603" s="2" customFormat="1" ht="16.8" customHeight="1">
      <c r="A1603" s="38"/>
      <c r="B1603" s="39"/>
      <c r="C1603" s="257" t="s">
        <v>1</v>
      </c>
      <c r="D1603" s="257" t="s">
        <v>5342</v>
      </c>
      <c r="E1603" s="19" t="s">
        <v>1</v>
      </c>
      <c r="F1603" s="258">
        <v>0</v>
      </c>
      <c r="G1603" s="38"/>
      <c r="H1603" s="39"/>
    </row>
    <row r="1604" s="2" customFormat="1" ht="16.8" customHeight="1">
      <c r="A1604" s="38"/>
      <c r="B1604" s="39"/>
      <c r="C1604" s="257" t="s">
        <v>1</v>
      </c>
      <c r="D1604" s="257" t="s">
        <v>5373</v>
      </c>
      <c r="E1604" s="19" t="s">
        <v>1</v>
      </c>
      <c r="F1604" s="258">
        <v>12.1</v>
      </c>
      <c r="G1604" s="38"/>
      <c r="H1604" s="39"/>
    </row>
    <row r="1605" s="2" customFormat="1" ht="16.8" customHeight="1">
      <c r="A1605" s="38"/>
      <c r="B1605" s="39"/>
      <c r="C1605" s="257" t="s">
        <v>1</v>
      </c>
      <c r="D1605" s="257" t="s">
        <v>5342</v>
      </c>
      <c r="E1605" s="19" t="s">
        <v>1</v>
      </c>
      <c r="F1605" s="258">
        <v>0</v>
      </c>
      <c r="G1605" s="38"/>
      <c r="H1605" s="39"/>
    </row>
    <row r="1606" s="2" customFormat="1" ht="16.8" customHeight="1">
      <c r="A1606" s="38"/>
      <c r="B1606" s="39"/>
      <c r="C1606" s="257" t="s">
        <v>1</v>
      </c>
      <c r="D1606" s="257" t="s">
        <v>5315</v>
      </c>
      <c r="E1606" s="19" t="s">
        <v>1</v>
      </c>
      <c r="F1606" s="258">
        <v>3.6000000000000001</v>
      </c>
      <c r="G1606" s="38"/>
      <c r="H1606" s="39"/>
    </row>
    <row r="1607" s="2" customFormat="1" ht="16.8" customHeight="1">
      <c r="A1607" s="38"/>
      <c r="B1607" s="39"/>
      <c r="C1607" s="257" t="s">
        <v>1</v>
      </c>
      <c r="D1607" s="257" t="s">
        <v>5342</v>
      </c>
      <c r="E1607" s="19" t="s">
        <v>1</v>
      </c>
      <c r="F1607" s="258">
        <v>0</v>
      </c>
      <c r="G1607" s="38"/>
      <c r="H1607" s="39"/>
    </row>
    <row r="1608" s="2" customFormat="1" ht="16.8" customHeight="1">
      <c r="A1608" s="38"/>
      <c r="B1608" s="39"/>
      <c r="C1608" s="257" t="s">
        <v>1</v>
      </c>
      <c r="D1608" s="257" t="s">
        <v>5373</v>
      </c>
      <c r="E1608" s="19" t="s">
        <v>1</v>
      </c>
      <c r="F1608" s="258">
        <v>12.1</v>
      </c>
      <c r="G1608" s="38"/>
      <c r="H1608" s="39"/>
    </row>
    <row r="1609" s="2" customFormat="1" ht="16.8" customHeight="1">
      <c r="A1609" s="38"/>
      <c r="B1609" s="39"/>
      <c r="C1609" s="257" t="s">
        <v>1</v>
      </c>
      <c r="D1609" s="257" t="s">
        <v>5342</v>
      </c>
      <c r="E1609" s="19" t="s">
        <v>1</v>
      </c>
      <c r="F1609" s="258">
        <v>0</v>
      </c>
      <c r="G1609" s="38"/>
      <c r="H1609" s="39"/>
    </row>
    <row r="1610" s="2" customFormat="1" ht="16.8" customHeight="1">
      <c r="A1610" s="38"/>
      <c r="B1610" s="39"/>
      <c r="C1610" s="257" t="s">
        <v>1</v>
      </c>
      <c r="D1610" s="257" t="s">
        <v>4885</v>
      </c>
      <c r="E1610" s="19" t="s">
        <v>1</v>
      </c>
      <c r="F1610" s="258">
        <v>4.6500000000000004</v>
      </c>
      <c r="G1610" s="38"/>
      <c r="H1610" s="39"/>
    </row>
    <row r="1611" s="2" customFormat="1" ht="16.8" customHeight="1">
      <c r="A1611" s="38"/>
      <c r="B1611" s="39"/>
      <c r="C1611" s="257" t="s">
        <v>1</v>
      </c>
      <c r="D1611" s="257" t="s">
        <v>5342</v>
      </c>
      <c r="E1611" s="19" t="s">
        <v>1</v>
      </c>
      <c r="F1611" s="258">
        <v>0</v>
      </c>
      <c r="G1611" s="38"/>
      <c r="H1611" s="39"/>
    </row>
    <row r="1612" s="2" customFormat="1" ht="16.8" customHeight="1">
      <c r="A1612" s="38"/>
      <c r="B1612" s="39"/>
      <c r="C1612" s="257" t="s">
        <v>1</v>
      </c>
      <c r="D1612" s="257" t="s">
        <v>5374</v>
      </c>
      <c r="E1612" s="19" t="s">
        <v>1</v>
      </c>
      <c r="F1612" s="258">
        <v>8.0199999999999996</v>
      </c>
      <c r="G1612" s="38"/>
      <c r="H1612" s="39"/>
    </row>
    <row r="1613" s="2" customFormat="1" ht="16.8" customHeight="1">
      <c r="A1613" s="38"/>
      <c r="B1613" s="39"/>
      <c r="C1613" s="257" t="s">
        <v>1</v>
      </c>
      <c r="D1613" s="257" t="s">
        <v>5342</v>
      </c>
      <c r="E1613" s="19" t="s">
        <v>1</v>
      </c>
      <c r="F1613" s="258">
        <v>0</v>
      </c>
      <c r="G1613" s="38"/>
      <c r="H1613" s="39"/>
    </row>
    <row r="1614" s="2" customFormat="1" ht="16.8" customHeight="1">
      <c r="A1614" s="38"/>
      <c r="B1614" s="39"/>
      <c r="C1614" s="257" t="s">
        <v>1</v>
      </c>
      <c r="D1614" s="257" t="s">
        <v>5284</v>
      </c>
      <c r="E1614" s="19" t="s">
        <v>1</v>
      </c>
      <c r="F1614" s="258">
        <v>22.059999999999999</v>
      </c>
      <c r="G1614" s="38"/>
      <c r="H1614" s="39"/>
    </row>
    <row r="1615" s="2" customFormat="1" ht="16.8" customHeight="1">
      <c r="A1615" s="38"/>
      <c r="B1615" s="39"/>
      <c r="C1615" s="257" t="s">
        <v>1</v>
      </c>
      <c r="D1615" s="257" t="s">
        <v>5342</v>
      </c>
      <c r="E1615" s="19" t="s">
        <v>1</v>
      </c>
      <c r="F1615" s="258">
        <v>0</v>
      </c>
      <c r="G1615" s="38"/>
      <c r="H1615" s="39"/>
    </row>
    <row r="1616" s="2" customFormat="1" ht="16.8" customHeight="1">
      <c r="A1616" s="38"/>
      <c r="B1616" s="39"/>
      <c r="C1616" s="257" t="s">
        <v>1</v>
      </c>
      <c r="D1616" s="257" t="s">
        <v>5270</v>
      </c>
      <c r="E1616" s="19" t="s">
        <v>1</v>
      </c>
      <c r="F1616" s="258">
        <v>20.960000000000001</v>
      </c>
      <c r="G1616" s="38"/>
      <c r="H1616" s="39"/>
    </row>
    <row r="1617" s="2" customFormat="1" ht="16.8" customHeight="1">
      <c r="A1617" s="38"/>
      <c r="B1617" s="39"/>
      <c r="C1617" s="257" t="s">
        <v>1</v>
      </c>
      <c r="D1617" s="257" t="s">
        <v>5342</v>
      </c>
      <c r="E1617" s="19" t="s">
        <v>1</v>
      </c>
      <c r="F1617" s="258">
        <v>0</v>
      </c>
      <c r="G1617" s="38"/>
      <c r="H1617" s="39"/>
    </row>
    <row r="1618" s="2" customFormat="1" ht="16.8" customHeight="1">
      <c r="A1618" s="38"/>
      <c r="B1618" s="39"/>
      <c r="C1618" s="257" t="s">
        <v>1</v>
      </c>
      <c r="D1618" s="257" t="s">
        <v>5270</v>
      </c>
      <c r="E1618" s="19" t="s">
        <v>1</v>
      </c>
      <c r="F1618" s="258">
        <v>20.960000000000001</v>
      </c>
      <c r="G1618" s="38"/>
      <c r="H1618" s="39"/>
    </row>
    <row r="1619" s="2" customFormat="1" ht="16.8" customHeight="1">
      <c r="A1619" s="38"/>
      <c r="B1619" s="39"/>
      <c r="C1619" s="257" t="s">
        <v>1</v>
      </c>
      <c r="D1619" s="257" t="s">
        <v>5342</v>
      </c>
      <c r="E1619" s="19" t="s">
        <v>1</v>
      </c>
      <c r="F1619" s="258">
        <v>0</v>
      </c>
      <c r="G1619" s="38"/>
      <c r="H1619" s="39"/>
    </row>
    <row r="1620" s="2" customFormat="1" ht="16.8" customHeight="1">
      <c r="A1620" s="38"/>
      <c r="B1620" s="39"/>
      <c r="C1620" s="257" t="s">
        <v>1</v>
      </c>
      <c r="D1620" s="257" t="s">
        <v>5270</v>
      </c>
      <c r="E1620" s="19" t="s">
        <v>1</v>
      </c>
      <c r="F1620" s="258">
        <v>20.960000000000001</v>
      </c>
      <c r="G1620" s="38"/>
      <c r="H1620" s="39"/>
    </row>
    <row r="1621" s="2" customFormat="1" ht="16.8" customHeight="1">
      <c r="A1621" s="38"/>
      <c r="B1621" s="39"/>
      <c r="C1621" s="257" t="s">
        <v>1</v>
      </c>
      <c r="D1621" s="257" t="s">
        <v>5342</v>
      </c>
      <c r="E1621" s="19" t="s">
        <v>1</v>
      </c>
      <c r="F1621" s="258">
        <v>0</v>
      </c>
      <c r="G1621" s="38"/>
      <c r="H1621" s="39"/>
    </row>
    <row r="1622" s="2" customFormat="1" ht="16.8" customHeight="1">
      <c r="A1622" s="38"/>
      <c r="B1622" s="39"/>
      <c r="C1622" s="257" t="s">
        <v>1</v>
      </c>
      <c r="D1622" s="257" t="s">
        <v>5270</v>
      </c>
      <c r="E1622" s="19" t="s">
        <v>1</v>
      </c>
      <c r="F1622" s="258">
        <v>20.960000000000001</v>
      </c>
      <c r="G1622" s="38"/>
      <c r="H1622" s="39"/>
    </row>
    <row r="1623" s="2" customFormat="1" ht="16.8" customHeight="1">
      <c r="A1623" s="38"/>
      <c r="B1623" s="39"/>
      <c r="C1623" s="257" t="s">
        <v>1</v>
      </c>
      <c r="D1623" s="257" t="s">
        <v>5342</v>
      </c>
      <c r="E1623" s="19" t="s">
        <v>1</v>
      </c>
      <c r="F1623" s="258">
        <v>0</v>
      </c>
      <c r="G1623" s="38"/>
      <c r="H1623" s="39"/>
    </row>
    <row r="1624" s="2" customFormat="1" ht="16.8" customHeight="1">
      <c r="A1624" s="38"/>
      <c r="B1624" s="39"/>
      <c r="C1624" s="257" t="s">
        <v>1</v>
      </c>
      <c r="D1624" s="257" t="s">
        <v>5285</v>
      </c>
      <c r="E1624" s="19" t="s">
        <v>1</v>
      </c>
      <c r="F1624" s="258">
        <v>20.710000000000001</v>
      </c>
      <c r="G1624" s="38"/>
      <c r="H1624" s="39"/>
    </row>
    <row r="1625" s="2" customFormat="1" ht="16.8" customHeight="1">
      <c r="A1625" s="38"/>
      <c r="B1625" s="39"/>
      <c r="C1625" s="257" t="s">
        <v>1</v>
      </c>
      <c r="D1625" s="257" t="s">
        <v>5342</v>
      </c>
      <c r="E1625" s="19" t="s">
        <v>1</v>
      </c>
      <c r="F1625" s="258">
        <v>0</v>
      </c>
      <c r="G1625" s="38"/>
      <c r="H1625" s="39"/>
    </row>
    <row r="1626" s="2" customFormat="1" ht="16.8" customHeight="1">
      <c r="A1626" s="38"/>
      <c r="B1626" s="39"/>
      <c r="C1626" s="257" t="s">
        <v>1</v>
      </c>
      <c r="D1626" s="257" t="s">
        <v>5285</v>
      </c>
      <c r="E1626" s="19" t="s">
        <v>1</v>
      </c>
      <c r="F1626" s="258">
        <v>20.710000000000001</v>
      </c>
      <c r="G1626" s="38"/>
      <c r="H1626" s="39"/>
    </row>
    <row r="1627" s="2" customFormat="1" ht="16.8" customHeight="1">
      <c r="A1627" s="38"/>
      <c r="B1627" s="39"/>
      <c r="C1627" s="257" t="s">
        <v>1</v>
      </c>
      <c r="D1627" s="257" t="s">
        <v>5342</v>
      </c>
      <c r="E1627" s="19" t="s">
        <v>1</v>
      </c>
      <c r="F1627" s="258">
        <v>0</v>
      </c>
      <c r="G1627" s="38"/>
      <c r="H1627" s="39"/>
    </row>
    <row r="1628" s="2" customFormat="1" ht="16.8" customHeight="1">
      <c r="A1628" s="38"/>
      <c r="B1628" s="39"/>
      <c r="C1628" s="257" t="s">
        <v>1</v>
      </c>
      <c r="D1628" s="257" t="s">
        <v>5286</v>
      </c>
      <c r="E1628" s="19" t="s">
        <v>1</v>
      </c>
      <c r="F1628" s="258">
        <v>20.68</v>
      </c>
      <c r="G1628" s="38"/>
      <c r="H1628" s="39"/>
    </row>
    <row r="1629" s="2" customFormat="1" ht="16.8" customHeight="1">
      <c r="A1629" s="38"/>
      <c r="B1629" s="39"/>
      <c r="C1629" s="257" t="s">
        <v>1</v>
      </c>
      <c r="D1629" s="257" t="s">
        <v>5342</v>
      </c>
      <c r="E1629" s="19" t="s">
        <v>1</v>
      </c>
      <c r="F1629" s="258">
        <v>0</v>
      </c>
      <c r="G1629" s="38"/>
      <c r="H1629" s="39"/>
    </row>
    <row r="1630" s="2" customFormat="1" ht="16.8" customHeight="1">
      <c r="A1630" s="38"/>
      <c r="B1630" s="39"/>
      <c r="C1630" s="257" t="s">
        <v>1</v>
      </c>
      <c r="D1630" s="257" t="s">
        <v>5270</v>
      </c>
      <c r="E1630" s="19" t="s">
        <v>1</v>
      </c>
      <c r="F1630" s="258">
        <v>20.960000000000001</v>
      </c>
      <c r="G1630" s="38"/>
      <c r="H1630" s="39"/>
    </row>
    <row r="1631" s="2" customFormat="1" ht="16.8" customHeight="1">
      <c r="A1631" s="38"/>
      <c r="B1631" s="39"/>
      <c r="C1631" s="257" t="s">
        <v>1</v>
      </c>
      <c r="D1631" s="257" t="s">
        <v>5342</v>
      </c>
      <c r="E1631" s="19" t="s">
        <v>1</v>
      </c>
      <c r="F1631" s="258">
        <v>0</v>
      </c>
      <c r="G1631" s="38"/>
      <c r="H1631" s="39"/>
    </row>
    <row r="1632" s="2" customFormat="1" ht="16.8" customHeight="1">
      <c r="A1632" s="38"/>
      <c r="B1632" s="39"/>
      <c r="C1632" s="257" t="s">
        <v>1</v>
      </c>
      <c r="D1632" s="257" t="s">
        <v>5270</v>
      </c>
      <c r="E1632" s="19" t="s">
        <v>1</v>
      </c>
      <c r="F1632" s="258">
        <v>20.960000000000001</v>
      </c>
      <c r="G1632" s="38"/>
      <c r="H1632" s="39"/>
    </row>
    <row r="1633" s="2" customFormat="1" ht="16.8" customHeight="1">
      <c r="A1633" s="38"/>
      <c r="B1633" s="39"/>
      <c r="C1633" s="257" t="s">
        <v>1</v>
      </c>
      <c r="D1633" s="257" t="s">
        <v>5342</v>
      </c>
      <c r="E1633" s="19" t="s">
        <v>1</v>
      </c>
      <c r="F1633" s="258">
        <v>0</v>
      </c>
      <c r="G1633" s="38"/>
      <c r="H1633" s="39"/>
    </row>
    <row r="1634" s="2" customFormat="1" ht="16.8" customHeight="1">
      <c r="A1634" s="38"/>
      <c r="B1634" s="39"/>
      <c r="C1634" s="257" t="s">
        <v>1</v>
      </c>
      <c r="D1634" s="257" t="s">
        <v>5287</v>
      </c>
      <c r="E1634" s="19" t="s">
        <v>1</v>
      </c>
      <c r="F1634" s="258">
        <v>26.859999999999999</v>
      </c>
      <c r="G1634" s="38"/>
      <c r="H1634" s="39"/>
    </row>
    <row r="1635" s="2" customFormat="1" ht="16.8" customHeight="1">
      <c r="A1635" s="38"/>
      <c r="B1635" s="39"/>
      <c r="C1635" s="257" t="s">
        <v>1</v>
      </c>
      <c r="D1635" s="257" t="s">
        <v>5342</v>
      </c>
      <c r="E1635" s="19" t="s">
        <v>1</v>
      </c>
      <c r="F1635" s="258">
        <v>0</v>
      </c>
      <c r="G1635" s="38"/>
      <c r="H1635" s="39"/>
    </row>
    <row r="1636" s="2" customFormat="1" ht="16.8" customHeight="1">
      <c r="A1636" s="38"/>
      <c r="B1636" s="39"/>
      <c r="C1636" s="257" t="s">
        <v>1</v>
      </c>
      <c r="D1636" s="257" t="s">
        <v>5078</v>
      </c>
      <c r="E1636" s="19" t="s">
        <v>1</v>
      </c>
      <c r="F1636" s="258">
        <v>9.3900000000000006</v>
      </c>
      <c r="G1636" s="38"/>
      <c r="H1636" s="39"/>
    </row>
    <row r="1637" s="2" customFormat="1" ht="16.8" customHeight="1">
      <c r="A1637" s="38"/>
      <c r="B1637" s="39"/>
      <c r="C1637" s="257" t="s">
        <v>1</v>
      </c>
      <c r="D1637" s="257" t="s">
        <v>5342</v>
      </c>
      <c r="E1637" s="19" t="s">
        <v>1</v>
      </c>
      <c r="F1637" s="258">
        <v>0</v>
      </c>
      <c r="G1637" s="38"/>
      <c r="H1637" s="39"/>
    </row>
    <row r="1638" s="2" customFormat="1" ht="16.8" customHeight="1">
      <c r="A1638" s="38"/>
      <c r="B1638" s="39"/>
      <c r="C1638" s="257" t="s">
        <v>1</v>
      </c>
      <c r="D1638" s="257" t="s">
        <v>5292</v>
      </c>
      <c r="E1638" s="19" t="s">
        <v>1</v>
      </c>
      <c r="F1638" s="258">
        <v>10.550000000000001</v>
      </c>
      <c r="G1638" s="38"/>
      <c r="H1638" s="39"/>
    </row>
    <row r="1639" s="2" customFormat="1" ht="16.8" customHeight="1">
      <c r="A1639" s="38"/>
      <c r="B1639" s="39"/>
      <c r="C1639" s="257" t="s">
        <v>1</v>
      </c>
      <c r="D1639" s="257" t="s">
        <v>5342</v>
      </c>
      <c r="E1639" s="19" t="s">
        <v>1</v>
      </c>
      <c r="F1639" s="258">
        <v>0</v>
      </c>
      <c r="G1639" s="38"/>
      <c r="H1639" s="39"/>
    </row>
    <row r="1640" s="2" customFormat="1" ht="16.8" customHeight="1">
      <c r="A1640" s="38"/>
      <c r="B1640" s="39"/>
      <c r="C1640" s="257" t="s">
        <v>1</v>
      </c>
      <c r="D1640" s="257" t="s">
        <v>5375</v>
      </c>
      <c r="E1640" s="19" t="s">
        <v>1</v>
      </c>
      <c r="F1640" s="258">
        <v>10.41</v>
      </c>
      <c r="G1640" s="38"/>
      <c r="H1640" s="39"/>
    </row>
    <row r="1641" s="2" customFormat="1" ht="16.8" customHeight="1">
      <c r="A1641" s="38"/>
      <c r="B1641" s="39"/>
      <c r="C1641" s="257" t="s">
        <v>1</v>
      </c>
      <c r="D1641" s="257" t="s">
        <v>5342</v>
      </c>
      <c r="E1641" s="19" t="s">
        <v>1</v>
      </c>
      <c r="F1641" s="258">
        <v>0</v>
      </c>
      <c r="G1641" s="38"/>
      <c r="H1641" s="39"/>
    </row>
    <row r="1642" s="2" customFormat="1" ht="16.8" customHeight="1">
      <c r="A1642" s="38"/>
      <c r="B1642" s="39"/>
      <c r="C1642" s="257" t="s">
        <v>1</v>
      </c>
      <c r="D1642" s="257" t="s">
        <v>324</v>
      </c>
      <c r="E1642" s="19" t="s">
        <v>1</v>
      </c>
      <c r="F1642" s="258">
        <v>12</v>
      </c>
      <c r="G1642" s="38"/>
      <c r="H1642" s="39"/>
    </row>
    <row r="1643" s="2" customFormat="1" ht="16.8" customHeight="1">
      <c r="A1643" s="38"/>
      <c r="B1643" s="39"/>
      <c r="C1643" s="257" t="s">
        <v>1</v>
      </c>
      <c r="D1643" s="257" t="s">
        <v>5342</v>
      </c>
      <c r="E1643" s="19" t="s">
        <v>1</v>
      </c>
      <c r="F1643" s="258">
        <v>0</v>
      </c>
      <c r="G1643" s="38"/>
      <c r="H1643" s="39"/>
    </row>
    <row r="1644" s="2" customFormat="1" ht="16.8" customHeight="1">
      <c r="A1644" s="38"/>
      <c r="B1644" s="39"/>
      <c r="C1644" s="257" t="s">
        <v>1</v>
      </c>
      <c r="D1644" s="257" t="s">
        <v>5376</v>
      </c>
      <c r="E1644" s="19" t="s">
        <v>1</v>
      </c>
      <c r="F1644" s="258">
        <v>3.2200000000000002</v>
      </c>
      <c r="G1644" s="38"/>
      <c r="H1644" s="39"/>
    </row>
    <row r="1645" s="2" customFormat="1" ht="16.8" customHeight="1">
      <c r="A1645" s="38"/>
      <c r="B1645" s="39"/>
      <c r="C1645" s="257" t="s">
        <v>1</v>
      </c>
      <c r="D1645" s="257" t="s">
        <v>5342</v>
      </c>
      <c r="E1645" s="19" t="s">
        <v>1</v>
      </c>
      <c r="F1645" s="258">
        <v>0</v>
      </c>
      <c r="G1645" s="38"/>
      <c r="H1645" s="39"/>
    </row>
    <row r="1646" s="2" customFormat="1" ht="16.8" customHeight="1">
      <c r="A1646" s="38"/>
      <c r="B1646" s="39"/>
      <c r="C1646" s="257" t="s">
        <v>1</v>
      </c>
      <c r="D1646" s="257" t="s">
        <v>5294</v>
      </c>
      <c r="E1646" s="19" t="s">
        <v>1</v>
      </c>
      <c r="F1646" s="258">
        <v>4.1900000000000004</v>
      </c>
      <c r="G1646" s="38"/>
      <c r="H1646" s="39"/>
    </row>
    <row r="1647" s="2" customFormat="1" ht="16.8" customHeight="1">
      <c r="A1647" s="38"/>
      <c r="B1647" s="39"/>
      <c r="C1647" s="257" t="s">
        <v>1</v>
      </c>
      <c r="D1647" s="257" t="s">
        <v>5342</v>
      </c>
      <c r="E1647" s="19" t="s">
        <v>1</v>
      </c>
      <c r="F1647" s="258">
        <v>0</v>
      </c>
      <c r="G1647" s="38"/>
      <c r="H1647" s="39"/>
    </row>
    <row r="1648" s="2" customFormat="1" ht="16.8" customHeight="1">
      <c r="A1648" s="38"/>
      <c r="B1648" s="39"/>
      <c r="C1648" s="257" t="s">
        <v>1</v>
      </c>
      <c r="D1648" s="257" t="s">
        <v>5253</v>
      </c>
      <c r="E1648" s="19" t="s">
        <v>1</v>
      </c>
      <c r="F1648" s="258">
        <v>1.22</v>
      </c>
      <c r="G1648" s="38"/>
      <c r="H1648" s="39"/>
    </row>
    <row r="1649" s="2" customFormat="1" ht="16.8" customHeight="1">
      <c r="A1649" s="38"/>
      <c r="B1649" s="39"/>
      <c r="C1649" s="257" t="s">
        <v>1</v>
      </c>
      <c r="D1649" s="257" t="s">
        <v>5342</v>
      </c>
      <c r="E1649" s="19" t="s">
        <v>1</v>
      </c>
      <c r="F1649" s="258">
        <v>0</v>
      </c>
      <c r="G1649" s="38"/>
      <c r="H1649" s="39"/>
    </row>
    <row r="1650" s="2" customFormat="1" ht="16.8" customHeight="1">
      <c r="A1650" s="38"/>
      <c r="B1650" s="39"/>
      <c r="C1650" s="257" t="s">
        <v>1</v>
      </c>
      <c r="D1650" s="257" t="s">
        <v>5253</v>
      </c>
      <c r="E1650" s="19" t="s">
        <v>1</v>
      </c>
      <c r="F1650" s="258">
        <v>1.22</v>
      </c>
      <c r="G1650" s="38"/>
      <c r="H1650" s="39"/>
    </row>
    <row r="1651" s="2" customFormat="1" ht="16.8" customHeight="1">
      <c r="A1651" s="38"/>
      <c r="B1651" s="39"/>
      <c r="C1651" s="257" t="s">
        <v>1</v>
      </c>
      <c r="D1651" s="257" t="s">
        <v>5342</v>
      </c>
      <c r="E1651" s="19" t="s">
        <v>1</v>
      </c>
      <c r="F1651" s="258">
        <v>0</v>
      </c>
      <c r="G1651" s="38"/>
      <c r="H1651" s="39"/>
    </row>
    <row r="1652" s="2" customFormat="1" ht="16.8" customHeight="1">
      <c r="A1652" s="38"/>
      <c r="B1652" s="39"/>
      <c r="C1652" s="257" t="s">
        <v>1</v>
      </c>
      <c r="D1652" s="257" t="s">
        <v>5294</v>
      </c>
      <c r="E1652" s="19" t="s">
        <v>1</v>
      </c>
      <c r="F1652" s="258">
        <v>4.1900000000000004</v>
      </c>
      <c r="G1652" s="38"/>
      <c r="H1652" s="39"/>
    </row>
    <row r="1653" s="2" customFormat="1" ht="16.8" customHeight="1">
      <c r="A1653" s="38"/>
      <c r="B1653" s="39"/>
      <c r="C1653" s="257" t="s">
        <v>1</v>
      </c>
      <c r="D1653" s="257" t="s">
        <v>5342</v>
      </c>
      <c r="E1653" s="19" t="s">
        <v>1</v>
      </c>
      <c r="F1653" s="258">
        <v>0</v>
      </c>
      <c r="G1653" s="38"/>
      <c r="H1653" s="39"/>
    </row>
    <row r="1654" s="2" customFormat="1" ht="16.8" customHeight="1">
      <c r="A1654" s="38"/>
      <c r="B1654" s="39"/>
      <c r="C1654" s="257" t="s">
        <v>1</v>
      </c>
      <c r="D1654" s="257" t="s">
        <v>5253</v>
      </c>
      <c r="E1654" s="19" t="s">
        <v>1</v>
      </c>
      <c r="F1654" s="258">
        <v>1.22</v>
      </c>
      <c r="G1654" s="38"/>
      <c r="H1654" s="39"/>
    </row>
    <row r="1655" s="2" customFormat="1" ht="16.8" customHeight="1">
      <c r="A1655" s="38"/>
      <c r="B1655" s="39"/>
      <c r="C1655" s="257" t="s">
        <v>1</v>
      </c>
      <c r="D1655" s="257" t="s">
        <v>5342</v>
      </c>
      <c r="E1655" s="19" t="s">
        <v>1</v>
      </c>
      <c r="F1655" s="258">
        <v>0</v>
      </c>
      <c r="G1655" s="38"/>
      <c r="H1655" s="39"/>
    </row>
    <row r="1656" s="2" customFormat="1" ht="16.8" customHeight="1">
      <c r="A1656" s="38"/>
      <c r="B1656" s="39"/>
      <c r="C1656" s="257" t="s">
        <v>1</v>
      </c>
      <c r="D1656" s="257" t="s">
        <v>5253</v>
      </c>
      <c r="E1656" s="19" t="s">
        <v>1</v>
      </c>
      <c r="F1656" s="258">
        <v>1.22</v>
      </c>
      <c r="G1656" s="38"/>
      <c r="H1656" s="39"/>
    </row>
    <row r="1657" s="2" customFormat="1" ht="16.8" customHeight="1">
      <c r="A1657" s="38"/>
      <c r="B1657" s="39"/>
      <c r="C1657" s="257" t="s">
        <v>1</v>
      </c>
      <c r="D1657" s="257" t="s">
        <v>5342</v>
      </c>
      <c r="E1657" s="19" t="s">
        <v>1</v>
      </c>
      <c r="F1657" s="258">
        <v>0</v>
      </c>
      <c r="G1657" s="38"/>
      <c r="H1657" s="39"/>
    </row>
    <row r="1658" s="2" customFormat="1" ht="16.8" customHeight="1">
      <c r="A1658" s="38"/>
      <c r="B1658" s="39"/>
      <c r="C1658" s="257" t="s">
        <v>1</v>
      </c>
      <c r="D1658" s="257" t="s">
        <v>5377</v>
      </c>
      <c r="E1658" s="19" t="s">
        <v>1</v>
      </c>
      <c r="F1658" s="258">
        <v>209.53</v>
      </c>
      <c r="G1658" s="38"/>
      <c r="H1658" s="39"/>
    </row>
    <row r="1659" s="2" customFormat="1" ht="16.8" customHeight="1">
      <c r="A1659" s="38"/>
      <c r="B1659" s="39"/>
      <c r="C1659" s="257" t="s">
        <v>1</v>
      </c>
      <c r="D1659" s="257" t="s">
        <v>5342</v>
      </c>
      <c r="E1659" s="19" t="s">
        <v>1</v>
      </c>
      <c r="F1659" s="258">
        <v>0</v>
      </c>
      <c r="G1659" s="38"/>
      <c r="H1659" s="39"/>
    </row>
    <row r="1660" s="2" customFormat="1" ht="16.8" customHeight="1">
      <c r="A1660" s="38"/>
      <c r="B1660" s="39"/>
      <c r="C1660" s="257" t="s">
        <v>1</v>
      </c>
      <c r="D1660" s="257" t="s">
        <v>5344</v>
      </c>
      <c r="E1660" s="19" t="s">
        <v>1</v>
      </c>
      <c r="F1660" s="258">
        <v>36.609999999999999</v>
      </c>
      <c r="G1660" s="38"/>
      <c r="H1660" s="39"/>
    </row>
    <row r="1661" s="2" customFormat="1" ht="16.8" customHeight="1">
      <c r="A1661" s="38"/>
      <c r="B1661" s="39"/>
      <c r="C1661" s="257" t="s">
        <v>1</v>
      </c>
      <c r="D1661" s="257" t="s">
        <v>5342</v>
      </c>
      <c r="E1661" s="19" t="s">
        <v>1</v>
      </c>
      <c r="F1661" s="258">
        <v>0</v>
      </c>
      <c r="G1661" s="38"/>
      <c r="H1661" s="39"/>
    </row>
    <row r="1662" s="2" customFormat="1" ht="16.8" customHeight="1">
      <c r="A1662" s="38"/>
      <c r="B1662" s="39"/>
      <c r="C1662" s="257" t="s">
        <v>1</v>
      </c>
      <c r="D1662" s="257" t="s">
        <v>5358</v>
      </c>
      <c r="E1662" s="19" t="s">
        <v>1</v>
      </c>
      <c r="F1662" s="258">
        <v>16.469999999999999</v>
      </c>
      <c r="G1662" s="38"/>
      <c r="H1662" s="39"/>
    </row>
    <row r="1663" s="2" customFormat="1" ht="16.8" customHeight="1">
      <c r="A1663" s="38"/>
      <c r="B1663" s="39"/>
      <c r="C1663" s="257" t="s">
        <v>1</v>
      </c>
      <c r="D1663" s="257" t="s">
        <v>5342</v>
      </c>
      <c r="E1663" s="19" t="s">
        <v>1</v>
      </c>
      <c r="F1663" s="258">
        <v>0</v>
      </c>
      <c r="G1663" s="38"/>
      <c r="H1663" s="39"/>
    </row>
    <row r="1664" s="2" customFormat="1" ht="16.8" customHeight="1">
      <c r="A1664" s="38"/>
      <c r="B1664" s="39"/>
      <c r="C1664" s="257" t="s">
        <v>1</v>
      </c>
      <c r="D1664" s="257" t="s">
        <v>5378</v>
      </c>
      <c r="E1664" s="19" t="s">
        <v>1</v>
      </c>
      <c r="F1664" s="258">
        <v>17.629999999999999</v>
      </c>
      <c r="G1664" s="38"/>
      <c r="H1664" s="39"/>
    </row>
    <row r="1665" s="2" customFormat="1" ht="16.8" customHeight="1">
      <c r="A1665" s="38"/>
      <c r="B1665" s="39"/>
      <c r="C1665" s="257" t="s">
        <v>1</v>
      </c>
      <c r="D1665" s="257" t="s">
        <v>5342</v>
      </c>
      <c r="E1665" s="19" t="s">
        <v>1</v>
      </c>
      <c r="F1665" s="258">
        <v>0</v>
      </c>
      <c r="G1665" s="38"/>
      <c r="H1665" s="39"/>
    </row>
    <row r="1666" s="2" customFormat="1" ht="16.8" customHeight="1">
      <c r="A1666" s="38"/>
      <c r="B1666" s="39"/>
      <c r="C1666" s="257" t="s">
        <v>1</v>
      </c>
      <c r="D1666" s="257" t="s">
        <v>5379</v>
      </c>
      <c r="E1666" s="19" t="s">
        <v>1</v>
      </c>
      <c r="F1666" s="258">
        <v>9.6199999999999992</v>
      </c>
      <c r="G1666" s="38"/>
      <c r="H1666" s="39"/>
    </row>
    <row r="1667" s="2" customFormat="1" ht="16.8" customHeight="1">
      <c r="A1667" s="38"/>
      <c r="B1667" s="39"/>
      <c r="C1667" s="257" t="s">
        <v>1</v>
      </c>
      <c r="D1667" s="257" t="s">
        <v>5342</v>
      </c>
      <c r="E1667" s="19" t="s">
        <v>1</v>
      </c>
      <c r="F1667" s="258">
        <v>0</v>
      </c>
      <c r="G1667" s="38"/>
      <c r="H1667" s="39"/>
    </row>
    <row r="1668" s="2" customFormat="1" ht="16.8" customHeight="1">
      <c r="A1668" s="38"/>
      <c r="B1668" s="39"/>
      <c r="C1668" s="257" t="s">
        <v>1</v>
      </c>
      <c r="D1668" s="257" t="s">
        <v>4942</v>
      </c>
      <c r="E1668" s="19" t="s">
        <v>1</v>
      </c>
      <c r="F1668" s="258">
        <v>7.54</v>
      </c>
      <c r="G1668" s="38"/>
      <c r="H1668" s="39"/>
    </row>
    <row r="1669" s="2" customFormat="1" ht="16.8" customHeight="1">
      <c r="A1669" s="38"/>
      <c r="B1669" s="39"/>
      <c r="C1669" s="257" t="s">
        <v>1</v>
      </c>
      <c r="D1669" s="257" t="s">
        <v>5342</v>
      </c>
      <c r="E1669" s="19" t="s">
        <v>1</v>
      </c>
      <c r="F1669" s="258">
        <v>0</v>
      </c>
      <c r="G1669" s="38"/>
      <c r="H1669" s="39"/>
    </row>
    <row r="1670" s="2" customFormat="1" ht="16.8" customHeight="1">
      <c r="A1670" s="38"/>
      <c r="B1670" s="39"/>
      <c r="C1670" s="257" t="s">
        <v>1</v>
      </c>
      <c r="D1670" s="257" t="s">
        <v>5254</v>
      </c>
      <c r="E1670" s="19" t="s">
        <v>1</v>
      </c>
      <c r="F1670" s="258">
        <v>3.9700000000000002</v>
      </c>
      <c r="G1670" s="38"/>
      <c r="H1670" s="39"/>
    </row>
    <row r="1671" s="2" customFormat="1" ht="16.8" customHeight="1">
      <c r="A1671" s="38"/>
      <c r="B1671" s="39"/>
      <c r="C1671" s="257" t="s">
        <v>1</v>
      </c>
      <c r="D1671" s="257" t="s">
        <v>5342</v>
      </c>
      <c r="E1671" s="19" t="s">
        <v>1</v>
      </c>
      <c r="F1671" s="258">
        <v>0</v>
      </c>
      <c r="G1671" s="38"/>
      <c r="H1671" s="39"/>
    </row>
    <row r="1672" s="2" customFormat="1" ht="16.8" customHeight="1">
      <c r="A1672" s="38"/>
      <c r="B1672" s="39"/>
      <c r="C1672" s="257" t="s">
        <v>1</v>
      </c>
      <c r="D1672" s="257" t="s">
        <v>5253</v>
      </c>
      <c r="E1672" s="19" t="s">
        <v>1</v>
      </c>
      <c r="F1672" s="258">
        <v>1.22</v>
      </c>
      <c r="G1672" s="38"/>
      <c r="H1672" s="39"/>
    </row>
    <row r="1673" s="2" customFormat="1" ht="16.8" customHeight="1">
      <c r="A1673" s="38"/>
      <c r="B1673" s="39"/>
      <c r="C1673" s="257" t="s">
        <v>1</v>
      </c>
      <c r="D1673" s="257" t="s">
        <v>5342</v>
      </c>
      <c r="E1673" s="19" t="s">
        <v>1</v>
      </c>
      <c r="F1673" s="258">
        <v>0</v>
      </c>
      <c r="G1673" s="38"/>
      <c r="H1673" s="39"/>
    </row>
    <row r="1674" s="2" customFormat="1" ht="16.8" customHeight="1">
      <c r="A1674" s="38"/>
      <c r="B1674" s="39"/>
      <c r="C1674" s="257" t="s">
        <v>1</v>
      </c>
      <c r="D1674" s="257" t="s">
        <v>5253</v>
      </c>
      <c r="E1674" s="19" t="s">
        <v>1</v>
      </c>
      <c r="F1674" s="258">
        <v>1.22</v>
      </c>
      <c r="G1674" s="38"/>
      <c r="H1674" s="39"/>
    </row>
    <row r="1675" s="2" customFormat="1" ht="16.8" customHeight="1">
      <c r="A1675" s="38"/>
      <c r="B1675" s="39"/>
      <c r="C1675" s="257" t="s">
        <v>1</v>
      </c>
      <c r="D1675" s="257" t="s">
        <v>5342</v>
      </c>
      <c r="E1675" s="19" t="s">
        <v>1</v>
      </c>
      <c r="F1675" s="258">
        <v>0</v>
      </c>
      <c r="G1675" s="38"/>
      <c r="H1675" s="39"/>
    </row>
    <row r="1676" s="2" customFormat="1" ht="16.8" customHeight="1">
      <c r="A1676" s="38"/>
      <c r="B1676" s="39"/>
      <c r="C1676" s="257" t="s">
        <v>1</v>
      </c>
      <c r="D1676" s="257" t="s">
        <v>4877</v>
      </c>
      <c r="E1676" s="19" t="s">
        <v>1</v>
      </c>
      <c r="F1676" s="258">
        <v>4.0899999999999999</v>
      </c>
      <c r="G1676" s="38"/>
      <c r="H1676" s="39"/>
    </row>
    <row r="1677" s="2" customFormat="1" ht="16.8" customHeight="1">
      <c r="A1677" s="38"/>
      <c r="B1677" s="39"/>
      <c r="C1677" s="257" t="s">
        <v>1</v>
      </c>
      <c r="D1677" s="257" t="s">
        <v>5342</v>
      </c>
      <c r="E1677" s="19" t="s">
        <v>1</v>
      </c>
      <c r="F1677" s="258">
        <v>0</v>
      </c>
      <c r="G1677" s="38"/>
      <c r="H1677" s="39"/>
    </row>
    <row r="1678" s="2" customFormat="1" ht="16.8" customHeight="1">
      <c r="A1678" s="38"/>
      <c r="B1678" s="39"/>
      <c r="C1678" s="257" t="s">
        <v>1</v>
      </c>
      <c r="D1678" s="257" t="s">
        <v>5253</v>
      </c>
      <c r="E1678" s="19" t="s">
        <v>1</v>
      </c>
      <c r="F1678" s="258">
        <v>1.22</v>
      </c>
      <c r="G1678" s="38"/>
      <c r="H1678" s="39"/>
    </row>
    <row r="1679" s="2" customFormat="1" ht="16.8" customHeight="1">
      <c r="A1679" s="38"/>
      <c r="B1679" s="39"/>
      <c r="C1679" s="257" t="s">
        <v>1</v>
      </c>
      <c r="D1679" s="257" t="s">
        <v>5342</v>
      </c>
      <c r="E1679" s="19" t="s">
        <v>1</v>
      </c>
      <c r="F1679" s="258">
        <v>0</v>
      </c>
      <c r="G1679" s="38"/>
      <c r="H1679" s="39"/>
    </row>
    <row r="1680" s="2" customFormat="1" ht="16.8" customHeight="1">
      <c r="A1680" s="38"/>
      <c r="B1680" s="39"/>
      <c r="C1680" s="257" t="s">
        <v>1</v>
      </c>
      <c r="D1680" s="257" t="s">
        <v>5253</v>
      </c>
      <c r="E1680" s="19" t="s">
        <v>1</v>
      </c>
      <c r="F1680" s="258">
        <v>1.22</v>
      </c>
      <c r="G1680" s="38"/>
      <c r="H1680" s="39"/>
    </row>
    <row r="1681" s="2" customFormat="1" ht="16.8" customHeight="1">
      <c r="A1681" s="38"/>
      <c r="B1681" s="39"/>
      <c r="C1681" s="257" t="s">
        <v>1</v>
      </c>
      <c r="D1681" s="257" t="s">
        <v>5342</v>
      </c>
      <c r="E1681" s="19" t="s">
        <v>1</v>
      </c>
      <c r="F1681" s="258">
        <v>0</v>
      </c>
      <c r="G1681" s="38"/>
      <c r="H1681" s="39"/>
    </row>
    <row r="1682" s="2" customFormat="1" ht="16.8" customHeight="1">
      <c r="A1682" s="38"/>
      <c r="B1682" s="39"/>
      <c r="C1682" s="257" t="s">
        <v>1</v>
      </c>
      <c r="D1682" s="257" t="s">
        <v>5380</v>
      </c>
      <c r="E1682" s="19" t="s">
        <v>1</v>
      </c>
      <c r="F1682" s="258">
        <v>25.280000000000001</v>
      </c>
      <c r="G1682" s="38"/>
      <c r="H1682" s="39"/>
    </row>
    <row r="1683" s="2" customFormat="1" ht="16.8" customHeight="1">
      <c r="A1683" s="38"/>
      <c r="B1683" s="39"/>
      <c r="C1683" s="257" t="s">
        <v>1</v>
      </c>
      <c r="D1683" s="257" t="s">
        <v>5342</v>
      </c>
      <c r="E1683" s="19" t="s">
        <v>1</v>
      </c>
      <c r="F1683" s="258">
        <v>0</v>
      </c>
      <c r="G1683" s="38"/>
      <c r="H1683" s="39"/>
    </row>
    <row r="1684" s="2" customFormat="1" ht="16.8" customHeight="1">
      <c r="A1684" s="38"/>
      <c r="B1684" s="39"/>
      <c r="C1684" s="257" t="s">
        <v>1</v>
      </c>
      <c r="D1684" s="257" t="s">
        <v>5381</v>
      </c>
      <c r="E1684" s="19" t="s">
        <v>1</v>
      </c>
      <c r="F1684" s="258">
        <v>23.359999999999999</v>
      </c>
      <c r="G1684" s="38"/>
      <c r="H1684" s="39"/>
    </row>
    <row r="1685" s="2" customFormat="1" ht="16.8" customHeight="1">
      <c r="A1685" s="38"/>
      <c r="B1685" s="39"/>
      <c r="C1685" s="257" t="s">
        <v>1</v>
      </c>
      <c r="D1685" s="257" t="s">
        <v>5342</v>
      </c>
      <c r="E1685" s="19" t="s">
        <v>1</v>
      </c>
      <c r="F1685" s="258">
        <v>0</v>
      </c>
      <c r="G1685" s="38"/>
      <c r="H1685" s="39"/>
    </row>
    <row r="1686" s="2" customFormat="1" ht="16.8" customHeight="1">
      <c r="A1686" s="38"/>
      <c r="B1686" s="39"/>
      <c r="C1686" s="257" t="s">
        <v>1</v>
      </c>
      <c r="D1686" s="257" t="s">
        <v>5381</v>
      </c>
      <c r="E1686" s="19" t="s">
        <v>1</v>
      </c>
      <c r="F1686" s="258">
        <v>23.359999999999999</v>
      </c>
      <c r="G1686" s="38"/>
      <c r="H1686" s="39"/>
    </row>
    <row r="1687" s="2" customFormat="1" ht="16.8" customHeight="1">
      <c r="A1687" s="38"/>
      <c r="B1687" s="39"/>
      <c r="C1687" s="257" t="s">
        <v>1</v>
      </c>
      <c r="D1687" s="257" t="s">
        <v>5342</v>
      </c>
      <c r="E1687" s="19" t="s">
        <v>1</v>
      </c>
      <c r="F1687" s="258">
        <v>0</v>
      </c>
      <c r="G1687" s="38"/>
      <c r="H1687" s="39"/>
    </row>
    <row r="1688" s="2" customFormat="1" ht="16.8" customHeight="1">
      <c r="A1688" s="38"/>
      <c r="B1688" s="39"/>
      <c r="C1688" s="257" t="s">
        <v>1</v>
      </c>
      <c r="D1688" s="257" t="s">
        <v>5381</v>
      </c>
      <c r="E1688" s="19" t="s">
        <v>1</v>
      </c>
      <c r="F1688" s="258">
        <v>23.359999999999999</v>
      </c>
      <c r="G1688" s="38"/>
      <c r="H1688" s="39"/>
    </row>
    <row r="1689" s="2" customFormat="1" ht="16.8" customHeight="1">
      <c r="A1689" s="38"/>
      <c r="B1689" s="39"/>
      <c r="C1689" s="257" t="s">
        <v>1</v>
      </c>
      <c r="D1689" s="257" t="s">
        <v>5342</v>
      </c>
      <c r="E1689" s="19" t="s">
        <v>1</v>
      </c>
      <c r="F1689" s="258">
        <v>0</v>
      </c>
      <c r="G1689" s="38"/>
      <c r="H1689" s="39"/>
    </row>
    <row r="1690" s="2" customFormat="1" ht="16.8" customHeight="1">
      <c r="A1690" s="38"/>
      <c r="B1690" s="39"/>
      <c r="C1690" s="257" t="s">
        <v>1</v>
      </c>
      <c r="D1690" s="257" t="s">
        <v>5382</v>
      </c>
      <c r="E1690" s="19" t="s">
        <v>1</v>
      </c>
      <c r="F1690" s="258">
        <v>23.09</v>
      </c>
      <c r="G1690" s="38"/>
      <c r="H1690" s="39"/>
    </row>
    <row r="1691" s="2" customFormat="1" ht="16.8" customHeight="1">
      <c r="A1691" s="38"/>
      <c r="B1691" s="39"/>
      <c r="C1691" s="257" t="s">
        <v>1</v>
      </c>
      <c r="D1691" s="257" t="s">
        <v>5342</v>
      </c>
      <c r="E1691" s="19" t="s">
        <v>1</v>
      </c>
      <c r="F1691" s="258">
        <v>0</v>
      </c>
      <c r="G1691" s="38"/>
      <c r="H1691" s="39"/>
    </row>
    <row r="1692" s="2" customFormat="1" ht="16.8" customHeight="1">
      <c r="A1692" s="38"/>
      <c r="B1692" s="39"/>
      <c r="C1692" s="257" t="s">
        <v>1</v>
      </c>
      <c r="D1692" s="257" t="s">
        <v>5382</v>
      </c>
      <c r="E1692" s="19" t="s">
        <v>1</v>
      </c>
      <c r="F1692" s="258">
        <v>23.09</v>
      </c>
      <c r="G1692" s="38"/>
      <c r="H1692" s="39"/>
    </row>
    <row r="1693" s="2" customFormat="1" ht="16.8" customHeight="1">
      <c r="A1693" s="38"/>
      <c r="B1693" s="39"/>
      <c r="C1693" s="257" t="s">
        <v>1</v>
      </c>
      <c r="D1693" s="257" t="s">
        <v>5342</v>
      </c>
      <c r="E1693" s="19" t="s">
        <v>1</v>
      </c>
      <c r="F1693" s="258">
        <v>0</v>
      </c>
      <c r="G1693" s="38"/>
      <c r="H1693" s="39"/>
    </row>
    <row r="1694" s="2" customFormat="1" ht="16.8" customHeight="1">
      <c r="A1694" s="38"/>
      <c r="B1694" s="39"/>
      <c r="C1694" s="257" t="s">
        <v>1</v>
      </c>
      <c r="D1694" s="257" t="s">
        <v>5382</v>
      </c>
      <c r="E1694" s="19" t="s">
        <v>1</v>
      </c>
      <c r="F1694" s="258">
        <v>23.09</v>
      </c>
      <c r="G1694" s="38"/>
      <c r="H1694" s="39"/>
    </row>
    <row r="1695" s="2" customFormat="1" ht="16.8" customHeight="1">
      <c r="A1695" s="38"/>
      <c r="B1695" s="39"/>
      <c r="C1695" s="257" t="s">
        <v>1</v>
      </c>
      <c r="D1695" s="257" t="s">
        <v>5342</v>
      </c>
      <c r="E1695" s="19" t="s">
        <v>1</v>
      </c>
      <c r="F1695" s="258">
        <v>0</v>
      </c>
      <c r="G1695" s="38"/>
      <c r="H1695" s="39"/>
    </row>
    <row r="1696" s="2" customFormat="1" ht="16.8" customHeight="1">
      <c r="A1696" s="38"/>
      <c r="B1696" s="39"/>
      <c r="C1696" s="257" t="s">
        <v>1</v>
      </c>
      <c r="D1696" s="257" t="s">
        <v>5381</v>
      </c>
      <c r="E1696" s="19" t="s">
        <v>1</v>
      </c>
      <c r="F1696" s="258">
        <v>23.359999999999999</v>
      </c>
      <c r="G1696" s="38"/>
      <c r="H1696" s="39"/>
    </row>
    <row r="1697" s="2" customFormat="1" ht="16.8" customHeight="1">
      <c r="A1697" s="38"/>
      <c r="B1697" s="39"/>
      <c r="C1697" s="257" t="s">
        <v>1</v>
      </c>
      <c r="D1697" s="257" t="s">
        <v>5342</v>
      </c>
      <c r="E1697" s="19" t="s">
        <v>1</v>
      </c>
      <c r="F1697" s="258">
        <v>0</v>
      </c>
      <c r="G1697" s="38"/>
      <c r="H1697" s="39"/>
    </row>
    <row r="1698" s="2" customFormat="1" ht="16.8" customHeight="1">
      <c r="A1698" s="38"/>
      <c r="B1698" s="39"/>
      <c r="C1698" s="257" t="s">
        <v>1</v>
      </c>
      <c r="D1698" s="257" t="s">
        <v>5381</v>
      </c>
      <c r="E1698" s="19" t="s">
        <v>1</v>
      </c>
      <c r="F1698" s="258">
        <v>23.359999999999999</v>
      </c>
      <c r="G1698" s="38"/>
      <c r="H1698" s="39"/>
    </row>
    <row r="1699" s="2" customFormat="1" ht="16.8" customHeight="1">
      <c r="A1699" s="38"/>
      <c r="B1699" s="39"/>
      <c r="C1699" s="257" t="s">
        <v>1</v>
      </c>
      <c r="D1699" s="257" t="s">
        <v>5342</v>
      </c>
      <c r="E1699" s="19" t="s">
        <v>1</v>
      </c>
      <c r="F1699" s="258">
        <v>0</v>
      </c>
      <c r="G1699" s="38"/>
      <c r="H1699" s="39"/>
    </row>
    <row r="1700" s="2" customFormat="1" ht="16.8" customHeight="1">
      <c r="A1700" s="38"/>
      <c r="B1700" s="39"/>
      <c r="C1700" s="257" t="s">
        <v>1</v>
      </c>
      <c r="D1700" s="257" t="s">
        <v>5381</v>
      </c>
      <c r="E1700" s="19" t="s">
        <v>1</v>
      </c>
      <c r="F1700" s="258">
        <v>23.359999999999999</v>
      </c>
      <c r="G1700" s="38"/>
      <c r="H1700" s="39"/>
    </row>
    <row r="1701" s="2" customFormat="1" ht="16.8" customHeight="1">
      <c r="A1701" s="38"/>
      <c r="B1701" s="39"/>
      <c r="C1701" s="257" t="s">
        <v>1</v>
      </c>
      <c r="D1701" s="257" t="s">
        <v>5342</v>
      </c>
      <c r="E1701" s="19" t="s">
        <v>1</v>
      </c>
      <c r="F1701" s="258">
        <v>0</v>
      </c>
      <c r="G1701" s="38"/>
      <c r="H1701" s="39"/>
    </row>
    <row r="1702" s="2" customFormat="1" ht="16.8" customHeight="1">
      <c r="A1702" s="38"/>
      <c r="B1702" s="39"/>
      <c r="C1702" s="257" t="s">
        <v>1</v>
      </c>
      <c r="D1702" s="257" t="s">
        <v>5381</v>
      </c>
      <c r="E1702" s="19" t="s">
        <v>1</v>
      </c>
      <c r="F1702" s="258">
        <v>23.359999999999999</v>
      </c>
      <c r="G1702" s="38"/>
      <c r="H1702" s="39"/>
    </row>
    <row r="1703" s="2" customFormat="1" ht="16.8" customHeight="1">
      <c r="A1703" s="38"/>
      <c r="B1703" s="39"/>
      <c r="C1703" s="257" t="s">
        <v>1</v>
      </c>
      <c r="D1703" s="257" t="s">
        <v>5342</v>
      </c>
      <c r="E1703" s="19" t="s">
        <v>1</v>
      </c>
      <c r="F1703" s="258">
        <v>0</v>
      </c>
      <c r="G1703" s="38"/>
      <c r="H1703" s="39"/>
    </row>
    <row r="1704" s="2" customFormat="1" ht="16.8" customHeight="1">
      <c r="A1704" s="38"/>
      <c r="B1704" s="39"/>
      <c r="C1704" s="257" t="s">
        <v>1</v>
      </c>
      <c r="D1704" s="257" t="s">
        <v>5381</v>
      </c>
      <c r="E1704" s="19" t="s">
        <v>1</v>
      </c>
      <c r="F1704" s="258">
        <v>23.359999999999999</v>
      </c>
      <c r="G1704" s="38"/>
      <c r="H1704" s="39"/>
    </row>
    <row r="1705" s="2" customFormat="1" ht="16.8" customHeight="1">
      <c r="A1705" s="38"/>
      <c r="B1705" s="39"/>
      <c r="C1705" s="257" t="s">
        <v>1</v>
      </c>
      <c r="D1705" s="257" t="s">
        <v>5342</v>
      </c>
      <c r="E1705" s="19" t="s">
        <v>1</v>
      </c>
      <c r="F1705" s="258">
        <v>0</v>
      </c>
      <c r="G1705" s="38"/>
      <c r="H1705" s="39"/>
    </row>
    <row r="1706" s="2" customFormat="1" ht="16.8" customHeight="1">
      <c r="A1706" s="38"/>
      <c r="B1706" s="39"/>
      <c r="C1706" s="257" t="s">
        <v>1</v>
      </c>
      <c r="D1706" s="257" t="s">
        <v>5381</v>
      </c>
      <c r="E1706" s="19" t="s">
        <v>1</v>
      </c>
      <c r="F1706" s="258">
        <v>23.359999999999999</v>
      </c>
      <c r="G1706" s="38"/>
      <c r="H1706" s="39"/>
    </row>
    <row r="1707" s="2" customFormat="1" ht="16.8" customHeight="1">
      <c r="A1707" s="38"/>
      <c r="B1707" s="39"/>
      <c r="C1707" s="257" t="s">
        <v>1</v>
      </c>
      <c r="D1707" s="257" t="s">
        <v>5342</v>
      </c>
      <c r="E1707" s="19" t="s">
        <v>1</v>
      </c>
      <c r="F1707" s="258">
        <v>0</v>
      </c>
      <c r="G1707" s="38"/>
      <c r="H1707" s="39"/>
    </row>
    <row r="1708" s="2" customFormat="1" ht="16.8" customHeight="1">
      <c r="A1708" s="38"/>
      <c r="B1708" s="39"/>
      <c r="C1708" s="257" t="s">
        <v>1</v>
      </c>
      <c r="D1708" s="257" t="s">
        <v>5383</v>
      </c>
      <c r="E1708" s="19" t="s">
        <v>1</v>
      </c>
      <c r="F1708" s="258">
        <v>29.420000000000002</v>
      </c>
      <c r="G1708" s="38"/>
      <c r="H1708" s="39"/>
    </row>
    <row r="1709" s="2" customFormat="1" ht="16.8" customHeight="1">
      <c r="A1709" s="38"/>
      <c r="B1709" s="39"/>
      <c r="C1709" s="257" t="s">
        <v>1</v>
      </c>
      <c r="D1709" s="257" t="s">
        <v>5342</v>
      </c>
      <c r="E1709" s="19" t="s">
        <v>1</v>
      </c>
      <c r="F1709" s="258">
        <v>0</v>
      </c>
      <c r="G1709" s="38"/>
      <c r="H1709" s="39"/>
    </row>
    <row r="1710" s="2" customFormat="1" ht="16.8" customHeight="1">
      <c r="A1710" s="38"/>
      <c r="B1710" s="39"/>
      <c r="C1710" s="257" t="s">
        <v>1</v>
      </c>
      <c r="D1710" s="257" t="s">
        <v>5384</v>
      </c>
      <c r="E1710" s="19" t="s">
        <v>1</v>
      </c>
      <c r="F1710" s="258">
        <v>25.789999999999999</v>
      </c>
      <c r="G1710" s="38"/>
      <c r="H1710" s="39"/>
    </row>
    <row r="1711" s="2" customFormat="1" ht="16.8" customHeight="1">
      <c r="A1711" s="38"/>
      <c r="B1711" s="39"/>
      <c r="C1711" s="257" t="s">
        <v>1</v>
      </c>
      <c r="D1711" s="257" t="s">
        <v>5342</v>
      </c>
      <c r="E1711" s="19" t="s">
        <v>1</v>
      </c>
      <c r="F1711" s="258">
        <v>0</v>
      </c>
      <c r="G1711" s="38"/>
      <c r="H1711" s="39"/>
    </row>
    <row r="1712" s="2" customFormat="1" ht="16.8" customHeight="1">
      <c r="A1712" s="38"/>
      <c r="B1712" s="39"/>
      <c r="C1712" s="257" t="s">
        <v>1</v>
      </c>
      <c r="D1712" s="257" t="s">
        <v>5385</v>
      </c>
      <c r="E1712" s="19" t="s">
        <v>1</v>
      </c>
      <c r="F1712" s="258">
        <v>24.329999999999998</v>
      </c>
      <c r="G1712" s="38"/>
      <c r="H1712" s="39"/>
    </row>
    <row r="1713" s="2" customFormat="1" ht="16.8" customHeight="1">
      <c r="A1713" s="38"/>
      <c r="B1713" s="39"/>
      <c r="C1713" s="257" t="s">
        <v>1</v>
      </c>
      <c r="D1713" s="257" t="s">
        <v>5342</v>
      </c>
      <c r="E1713" s="19" t="s">
        <v>1</v>
      </c>
      <c r="F1713" s="258">
        <v>0</v>
      </c>
      <c r="G1713" s="38"/>
      <c r="H1713" s="39"/>
    </row>
    <row r="1714" s="2" customFormat="1" ht="16.8" customHeight="1">
      <c r="A1714" s="38"/>
      <c r="B1714" s="39"/>
      <c r="C1714" s="257" t="s">
        <v>1</v>
      </c>
      <c r="D1714" s="257" t="s">
        <v>5311</v>
      </c>
      <c r="E1714" s="19" t="s">
        <v>1</v>
      </c>
      <c r="F1714" s="258">
        <v>14.24</v>
      </c>
      <c r="G1714" s="38"/>
      <c r="H1714" s="39"/>
    </row>
    <row r="1715" s="2" customFormat="1" ht="16.8" customHeight="1">
      <c r="A1715" s="38"/>
      <c r="B1715" s="39"/>
      <c r="C1715" s="257" t="s">
        <v>1</v>
      </c>
      <c r="D1715" s="257" t="s">
        <v>5342</v>
      </c>
      <c r="E1715" s="19" t="s">
        <v>1</v>
      </c>
      <c r="F1715" s="258">
        <v>0</v>
      </c>
      <c r="G1715" s="38"/>
      <c r="H1715" s="39"/>
    </row>
    <row r="1716" s="2" customFormat="1" ht="16.8" customHeight="1">
      <c r="A1716" s="38"/>
      <c r="B1716" s="39"/>
      <c r="C1716" s="257" t="s">
        <v>1</v>
      </c>
      <c r="D1716" s="257" t="s">
        <v>5310</v>
      </c>
      <c r="E1716" s="19" t="s">
        <v>1</v>
      </c>
      <c r="F1716" s="258">
        <v>7.1299999999999999</v>
      </c>
      <c r="G1716" s="38"/>
      <c r="H1716" s="39"/>
    </row>
    <row r="1717" s="2" customFormat="1" ht="16.8" customHeight="1">
      <c r="A1717" s="38"/>
      <c r="B1717" s="39"/>
      <c r="C1717" s="257" t="s">
        <v>1</v>
      </c>
      <c r="D1717" s="257" t="s">
        <v>5342</v>
      </c>
      <c r="E1717" s="19" t="s">
        <v>1</v>
      </c>
      <c r="F1717" s="258">
        <v>0</v>
      </c>
      <c r="G1717" s="38"/>
      <c r="H1717" s="39"/>
    </row>
    <row r="1718" s="2" customFormat="1" ht="16.8" customHeight="1">
      <c r="A1718" s="38"/>
      <c r="B1718" s="39"/>
      <c r="C1718" s="257" t="s">
        <v>1</v>
      </c>
      <c r="D1718" s="257" t="s">
        <v>5309</v>
      </c>
      <c r="E1718" s="19" t="s">
        <v>1</v>
      </c>
      <c r="F1718" s="258">
        <v>3.4300000000000002</v>
      </c>
      <c r="G1718" s="38"/>
      <c r="H1718" s="39"/>
    </row>
    <row r="1719" s="2" customFormat="1" ht="16.8" customHeight="1">
      <c r="A1719" s="38"/>
      <c r="B1719" s="39"/>
      <c r="C1719" s="257" t="s">
        <v>1</v>
      </c>
      <c r="D1719" s="257" t="s">
        <v>5342</v>
      </c>
      <c r="E1719" s="19" t="s">
        <v>1</v>
      </c>
      <c r="F1719" s="258">
        <v>0</v>
      </c>
      <c r="G1719" s="38"/>
      <c r="H1719" s="39"/>
    </row>
    <row r="1720" s="2" customFormat="1" ht="16.8" customHeight="1">
      <c r="A1720" s="38"/>
      <c r="B1720" s="39"/>
      <c r="C1720" s="257" t="s">
        <v>1</v>
      </c>
      <c r="D1720" s="257" t="s">
        <v>5386</v>
      </c>
      <c r="E1720" s="19" t="s">
        <v>1</v>
      </c>
      <c r="F1720" s="258">
        <v>25.32</v>
      </c>
      <c r="G1720" s="38"/>
      <c r="H1720" s="39"/>
    </row>
    <row r="1721" s="2" customFormat="1" ht="16.8" customHeight="1">
      <c r="A1721" s="38"/>
      <c r="B1721" s="39"/>
      <c r="C1721" s="257" t="s">
        <v>1</v>
      </c>
      <c r="D1721" s="257" t="s">
        <v>5342</v>
      </c>
      <c r="E1721" s="19" t="s">
        <v>1</v>
      </c>
      <c r="F1721" s="258">
        <v>0</v>
      </c>
      <c r="G1721" s="38"/>
      <c r="H1721" s="39"/>
    </row>
    <row r="1722" s="2" customFormat="1" ht="16.8" customHeight="1">
      <c r="A1722" s="38"/>
      <c r="B1722" s="39"/>
      <c r="C1722" s="257" t="s">
        <v>1</v>
      </c>
      <c r="D1722" s="257" t="s">
        <v>5005</v>
      </c>
      <c r="E1722" s="19" t="s">
        <v>1</v>
      </c>
      <c r="F1722" s="258">
        <v>19.73</v>
      </c>
      <c r="G1722" s="38"/>
      <c r="H1722" s="39"/>
    </row>
    <row r="1723" s="2" customFormat="1" ht="16.8" customHeight="1">
      <c r="A1723" s="38"/>
      <c r="B1723" s="39"/>
      <c r="C1723" s="257" t="s">
        <v>1</v>
      </c>
      <c r="D1723" s="257" t="s">
        <v>5342</v>
      </c>
      <c r="E1723" s="19" t="s">
        <v>1</v>
      </c>
      <c r="F1723" s="258">
        <v>0</v>
      </c>
      <c r="G1723" s="38"/>
      <c r="H1723" s="39"/>
    </row>
    <row r="1724" s="2" customFormat="1" ht="16.8" customHeight="1">
      <c r="A1724" s="38"/>
      <c r="B1724" s="39"/>
      <c r="C1724" s="257" t="s">
        <v>1</v>
      </c>
      <c r="D1724" s="257" t="s">
        <v>5314</v>
      </c>
      <c r="E1724" s="19" t="s">
        <v>1</v>
      </c>
      <c r="F1724" s="258">
        <v>18.190000000000001</v>
      </c>
      <c r="G1724" s="38"/>
      <c r="H1724" s="39"/>
    </row>
    <row r="1725" s="2" customFormat="1" ht="16.8" customHeight="1">
      <c r="A1725" s="38"/>
      <c r="B1725" s="39"/>
      <c r="C1725" s="257" t="s">
        <v>1</v>
      </c>
      <c r="D1725" s="257" t="s">
        <v>5342</v>
      </c>
      <c r="E1725" s="19" t="s">
        <v>1</v>
      </c>
      <c r="F1725" s="258">
        <v>0</v>
      </c>
      <c r="G1725" s="38"/>
      <c r="H1725" s="39"/>
    </row>
    <row r="1726" s="2" customFormat="1" ht="16.8" customHeight="1">
      <c r="A1726" s="38"/>
      <c r="B1726" s="39"/>
      <c r="C1726" s="257" t="s">
        <v>1</v>
      </c>
      <c r="D1726" s="257" t="s">
        <v>4919</v>
      </c>
      <c r="E1726" s="19" t="s">
        <v>1</v>
      </c>
      <c r="F1726" s="258">
        <v>10.130000000000001</v>
      </c>
      <c r="G1726" s="38"/>
      <c r="H1726" s="39"/>
    </row>
    <row r="1727" s="2" customFormat="1" ht="16.8" customHeight="1">
      <c r="A1727" s="38"/>
      <c r="B1727" s="39"/>
      <c r="C1727" s="257" t="s">
        <v>1</v>
      </c>
      <c r="D1727" s="257" t="s">
        <v>5342</v>
      </c>
      <c r="E1727" s="19" t="s">
        <v>1</v>
      </c>
      <c r="F1727" s="258">
        <v>0</v>
      </c>
      <c r="G1727" s="38"/>
      <c r="H1727" s="39"/>
    </row>
    <row r="1728" s="2" customFormat="1" ht="16.8" customHeight="1">
      <c r="A1728" s="38"/>
      <c r="B1728" s="39"/>
      <c r="C1728" s="257" t="s">
        <v>1</v>
      </c>
      <c r="D1728" s="257" t="s">
        <v>5315</v>
      </c>
      <c r="E1728" s="19" t="s">
        <v>1</v>
      </c>
      <c r="F1728" s="258">
        <v>3.6000000000000001</v>
      </c>
      <c r="G1728" s="38"/>
      <c r="H1728" s="39"/>
    </row>
    <row r="1729" s="2" customFormat="1" ht="16.8" customHeight="1">
      <c r="A1729" s="38"/>
      <c r="B1729" s="39"/>
      <c r="C1729" s="257" t="s">
        <v>1</v>
      </c>
      <c r="D1729" s="257" t="s">
        <v>5342</v>
      </c>
      <c r="E1729" s="19" t="s">
        <v>1</v>
      </c>
      <c r="F1729" s="258">
        <v>0</v>
      </c>
      <c r="G1729" s="38"/>
      <c r="H1729" s="39"/>
    </row>
    <row r="1730" s="2" customFormat="1" ht="16.8" customHeight="1">
      <c r="A1730" s="38"/>
      <c r="B1730" s="39"/>
      <c r="C1730" s="257" t="s">
        <v>1</v>
      </c>
      <c r="D1730" s="257" t="s">
        <v>5315</v>
      </c>
      <c r="E1730" s="19" t="s">
        <v>1</v>
      </c>
      <c r="F1730" s="258">
        <v>3.6000000000000001</v>
      </c>
      <c r="G1730" s="38"/>
      <c r="H1730" s="39"/>
    </row>
    <row r="1731" s="2" customFormat="1" ht="16.8" customHeight="1">
      <c r="A1731" s="38"/>
      <c r="B1731" s="39"/>
      <c r="C1731" s="257" t="s">
        <v>1</v>
      </c>
      <c r="D1731" s="257" t="s">
        <v>5342</v>
      </c>
      <c r="E1731" s="19" t="s">
        <v>1</v>
      </c>
      <c r="F1731" s="258">
        <v>0</v>
      </c>
      <c r="G1731" s="38"/>
      <c r="H1731" s="39"/>
    </row>
    <row r="1732" s="2" customFormat="1" ht="16.8" customHeight="1">
      <c r="A1732" s="38"/>
      <c r="B1732" s="39"/>
      <c r="C1732" s="257" t="s">
        <v>1</v>
      </c>
      <c r="D1732" s="257" t="s">
        <v>4919</v>
      </c>
      <c r="E1732" s="19" t="s">
        <v>1</v>
      </c>
      <c r="F1732" s="258">
        <v>10.130000000000001</v>
      </c>
      <c r="G1732" s="38"/>
      <c r="H1732" s="39"/>
    </row>
    <row r="1733" s="2" customFormat="1" ht="16.8" customHeight="1">
      <c r="A1733" s="38"/>
      <c r="B1733" s="39"/>
      <c r="C1733" s="257" t="s">
        <v>1</v>
      </c>
      <c r="D1733" s="257" t="s">
        <v>5342</v>
      </c>
      <c r="E1733" s="19" t="s">
        <v>1</v>
      </c>
      <c r="F1733" s="258">
        <v>0</v>
      </c>
      <c r="G1733" s="38"/>
      <c r="H1733" s="39"/>
    </row>
    <row r="1734" s="2" customFormat="1" ht="16.8" customHeight="1">
      <c r="A1734" s="38"/>
      <c r="B1734" s="39"/>
      <c r="C1734" s="257" t="s">
        <v>1</v>
      </c>
      <c r="D1734" s="257" t="s">
        <v>5317</v>
      </c>
      <c r="E1734" s="19" t="s">
        <v>1</v>
      </c>
      <c r="F1734" s="258">
        <v>10.039999999999999</v>
      </c>
      <c r="G1734" s="38"/>
      <c r="H1734" s="39"/>
    </row>
    <row r="1735" s="2" customFormat="1" ht="16.8" customHeight="1">
      <c r="A1735" s="38"/>
      <c r="B1735" s="39"/>
      <c r="C1735" s="257" t="s">
        <v>1</v>
      </c>
      <c r="D1735" s="257" t="s">
        <v>5342</v>
      </c>
      <c r="E1735" s="19" t="s">
        <v>1</v>
      </c>
      <c r="F1735" s="258">
        <v>0</v>
      </c>
      <c r="G1735" s="38"/>
      <c r="H1735" s="39"/>
    </row>
    <row r="1736" s="2" customFormat="1" ht="16.8" customHeight="1">
      <c r="A1736" s="38"/>
      <c r="B1736" s="39"/>
      <c r="C1736" s="257" t="s">
        <v>1</v>
      </c>
      <c r="D1736" s="257" t="s">
        <v>5315</v>
      </c>
      <c r="E1736" s="19" t="s">
        <v>1</v>
      </c>
      <c r="F1736" s="258">
        <v>3.6000000000000001</v>
      </c>
      <c r="G1736" s="38"/>
      <c r="H1736" s="39"/>
    </row>
    <row r="1737" s="2" customFormat="1" ht="16.8" customHeight="1">
      <c r="A1737" s="38"/>
      <c r="B1737" s="39"/>
      <c r="C1737" s="257" t="s">
        <v>1</v>
      </c>
      <c r="D1737" s="257" t="s">
        <v>5342</v>
      </c>
      <c r="E1737" s="19" t="s">
        <v>1</v>
      </c>
      <c r="F1737" s="258">
        <v>0</v>
      </c>
      <c r="G1737" s="38"/>
      <c r="H1737" s="39"/>
    </row>
    <row r="1738" s="2" customFormat="1" ht="16.8" customHeight="1">
      <c r="A1738" s="38"/>
      <c r="B1738" s="39"/>
      <c r="C1738" s="257" t="s">
        <v>1</v>
      </c>
      <c r="D1738" s="257" t="s">
        <v>5089</v>
      </c>
      <c r="E1738" s="19" t="s">
        <v>1</v>
      </c>
      <c r="F1738" s="258">
        <v>9.1500000000000004</v>
      </c>
      <c r="G1738" s="38"/>
      <c r="H1738" s="39"/>
    </row>
    <row r="1739" s="2" customFormat="1" ht="16.8" customHeight="1">
      <c r="A1739" s="38"/>
      <c r="B1739" s="39"/>
      <c r="C1739" s="257" t="s">
        <v>1</v>
      </c>
      <c r="D1739" s="257" t="s">
        <v>5342</v>
      </c>
      <c r="E1739" s="19" t="s">
        <v>1</v>
      </c>
      <c r="F1739" s="258">
        <v>0</v>
      </c>
      <c r="G1739" s="38"/>
      <c r="H1739" s="39"/>
    </row>
    <row r="1740" s="2" customFormat="1" ht="16.8" customHeight="1">
      <c r="A1740" s="38"/>
      <c r="B1740" s="39"/>
      <c r="C1740" s="257" t="s">
        <v>1</v>
      </c>
      <c r="D1740" s="257" t="s">
        <v>5387</v>
      </c>
      <c r="E1740" s="19" t="s">
        <v>1</v>
      </c>
      <c r="F1740" s="258">
        <v>9.4199999999999999</v>
      </c>
      <c r="G1740" s="38"/>
      <c r="H1740" s="39"/>
    </row>
    <row r="1741" s="2" customFormat="1" ht="16.8" customHeight="1">
      <c r="A1741" s="38"/>
      <c r="B1741" s="39"/>
      <c r="C1741" s="257" t="s">
        <v>1</v>
      </c>
      <c r="D1741" s="257" t="s">
        <v>5342</v>
      </c>
      <c r="E1741" s="19" t="s">
        <v>1</v>
      </c>
      <c r="F1741" s="258">
        <v>0</v>
      </c>
      <c r="G1741" s="38"/>
      <c r="H1741" s="39"/>
    </row>
    <row r="1742" s="2" customFormat="1" ht="16.8" customHeight="1">
      <c r="A1742" s="38"/>
      <c r="B1742" s="39"/>
      <c r="C1742" s="257" t="s">
        <v>1</v>
      </c>
      <c r="D1742" s="257" t="s">
        <v>5388</v>
      </c>
      <c r="E1742" s="19" t="s">
        <v>1</v>
      </c>
      <c r="F1742" s="258">
        <v>18.780000000000001</v>
      </c>
      <c r="G1742" s="38"/>
      <c r="H1742" s="39"/>
    </row>
    <row r="1743" s="2" customFormat="1" ht="16.8" customHeight="1">
      <c r="A1743" s="38"/>
      <c r="B1743" s="39"/>
      <c r="C1743" s="257" t="s">
        <v>1</v>
      </c>
      <c r="D1743" s="257" t="s">
        <v>5342</v>
      </c>
      <c r="E1743" s="19" t="s">
        <v>1</v>
      </c>
      <c r="F1743" s="258">
        <v>0</v>
      </c>
      <c r="G1743" s="38"/>
      <c r="H1743" s="39"/>
    </row>
    <row r="1744" s="2" customFormat="1" ht="16.8" customHeight="1">
      <c r="A1744" s="38"/>
      <c r="B1744" s="39"/>
      <c r="C1744" s="257" t="s">
        <v>1</v>
      </c>
      <c r="D1744" s="257" t="s">
        <v>5389</v>
      </c>
      <c r="E1744" s="19" t="s">
        <v>1</v>
      </c>
      <c r="F1744" s="258">
        <v>17.859999999999999</v>
      </c>
      <c r="G1744" s="38"/>
      <c r="H1744" s="39"/>
    </row>
    <row r="1745" s="2" customFormat="1" ht="16.8" customHeight="1">
      <c r="A1745" s="38"/>
      <c r="B1745" s="39"/>
      <c r="C1745" s="257" t="s">
        <v>1</v>
      </c>
      <c r="D1745" s="257" t="s">
        <v>5342</v>
      </c>
      <c r="E1745" s="19" t="s">
        <v>1</v>
      </c>
      <c r="F1745" s="258">
        <v>0</v>
      </c>
      <c r="G1745" s="38"/>
      <c r="H1745" s="39"/>
    </row>
    <row r="1746" s="2" customFormat="1" ht="16.8" customHeight="1">
      <c r="A1746" s="38"/>
      <c r="B1746" s="39"/>
      <c r="C1746" s="257" t="s">
        <v>1</v>
      </c>
      <c r="D1746" s="257" t="s">
        <v>5390</v>
      </c>
      <c r="E1746" s="19" t="s">
        <v>1</v>
      </c>
      <c r="F1746" s="258">
        <v>19.789999999999999</v>
      </c>
      <c r="G1746" s="38"/>
      <c r="H1746" s="39"/>
    </row>
    <row r="1747" s="2" customFormat="1" ht="16.8" customHeight="1">
      <c r="A1747" s="38"/>
      <c r="B1747" s="39"/>
      <c r="C1747" s="257" t="s">
        <v>1</v>
      </c>
      <c r="D1747" s="257" t="s">
        <v>5342</v>
      </c>
      <c r="E1747" s="19" t="s">
        <v>1</v>
      </c>
      <c r="F1747" s="258">
        <v>0</v>
      </c>
      <c r="G1747" s="38"/>
      <c r="H1747" s="39"/>
    </row>
    <row r="1748" s="2" customFormat="1" ht="16.8" customHeight="1">
      <c r="A1748" s="38"/>
      <c r="B1748" s="39"/>
      <c r="C1748" s="257" t="s">
        <v>1</v>
      </c>
      <c r="D1748" s="257" t="s">
        <v>5235</v>
      </c>
      <c r="E1748" s="19" t="s">
        <v>1</v>
      </c>
      <c r="F1748" s="258">
        <v>12.810000000000001</v>
      </c>
      <c r="G1748" s="38"/>
      <c r="H1748" s="39"/>
    </row>
    <row r="1749" s="2" customFormat="1" ht="16.8" customHeight="1">
      <c r="A1749" s="38"/>
      <c r="B1749" s="39"/>
      <c r="C1749" s="257" t="s">
        <v>1</v>
      </c>
      <c r="D1749" s="257" t="s">
        <v>5342</v>
      </c>
      <c r="E1749" s="19" t="s">
        <v>1</v>
      </c>
      <c r="F1749" s="258">
        <v>0</v>
      </c>
      <c r="G1749" s="38"/>
      <c r="H1749" s="39"/>
    </row>
    <row r="1750" s="2" customFormat="1" ht="16.8" customHeight="1">
      <c r="A1750" s="38"/>
      <c r="B1750" s="39"/>
      <c r="C1750" s="257" t="s">
        <v>1</v>
      </c>
      <c r="D1750" s="257" t="s">
        <v>5235</v>
      </c>
      <c r="E1750" s="19" t="s">
        <v>1</v>
      </c>
      <c r="F1750" s="258">
        <v>12.810000000000001</v>
      </c>
      <c r="G1750" s="38"/>
      <c r="H1750" s="39"/>
    </row>
    <row r="1751" s="2" customFormat="1" ht="16.8" customHeight="1">
      <c r="A1751" s="38"/>
      <c r="B1751" s="39"/>
      <c r="C1751" s="257" t="s">
        <v>1</v>
      </c>
      <c r="D1751" s="257" t="s">
        <v>5342</v>
      </c>
      <c r="E1751" s="19" t="s">
        <v>1</v>
      </c>
      <c r="F1751" s="258">
        <v>0</v>
      </c>
      <c r="G1751" s="38"/>
      <c r="H1751" s="39"/>
    </row>
    <row r="1752" s="2" customFormat="1" ht="16.8" customHeight="1">
      <c r="A1752" s="38"/>
      <c r="B1752" s="39"/>
      <c r="C1752" s="257" t="s">
        <v>1</v>
      </c>
      <c r="D1752" s="257" t="s">
        <v>5235</v>
      </c>
      <c r="E1752" s="19" t="s">
        <v>1</v>
      </c>
      <c r="F1752" s="258">
        <v>12.810000000000001</v>
      </c>
      <c r="G1752" s="38"/>
      <c r="H1752" s="39"/>
    </row>
    <row r="1753" s="2" customFormat="1" ht="16.8" customHeight="1">
      <c r="A1753" s="38"/>
      <c r="B1753" s="39"/>
      <c r="C1753" s="257" t="s">
        <v>1</v>
      </c>
      <c r="D1753" s="257" t="s">
        <v>5342</v>
      </c>
      <c r="E1753" s="19" t="s">
        <v>1</v>
      </c>
      <c r="F1753" s="258">
        <v>0</v>
      </c>
      <c r="G1753" s="38"/>
      <c r="H1753" s="39"/>
    </row>
    <row r="1754" s="2" customFormat="1" ht="16.8" customHeight="1">
      <c r="A1754" s="38"/>
      <c r="B1754" s="39"/>
      <c r="C1754" s="257" t="s">
        <v>1</v>
      </c>
      <c r="D1754" s="257" t="s">
        <v>5235</v>
      </c>
      <c r="E1754" s="19" t="s">
        <v>1</v>
      </c>
      <c r="F1754" s="258">
        <v>12.810000000000001</v>
      </c>
      <c r="G1754" s="38"/>
      <c r="H1754" s="39"/>
    </row>
    <row r="1755" s="2" customFormat="1" ht="16.8" customHeight="1">
      <c r="A1755" s="38"/>
      <c r="B1755" s="39"/>
      <c r="C1755" s="257" t="s">
        <v>1</v>
      </c>
      <c r="D1755" s="257" t="s">
        <v>5342</v>
      </c>
      <c r="E1755" s="19" t="s">
        <v>1</v>
      </c>
      <c r="F1755" s="258">
        <v>0</v>
      </c>
      <c r="G1755" s="38"/>
      <c r="H1755" s="39"/>
    </row>
    <row r="1756" s="2" customFormat="1" ht="16.8" customHeight="1">
      <c r="A1756" s="38"/>
      <c r="B1756" s="39"/>
      <c r="C1756" s="257" t="s">
        <v>1</v>
      </c>
      <c r="D1756" s="257" t="s">
        <v>5391</v>
      </c>
      <c r="E1756" s="19" t="s">
        <v>1</v>
      </c>
      <c r="F1756" s="258">
        <v>16.48</v>
      </c>
      <c r="G1756" s="38"/>
      <c r="H1756" s="39"/>
    </row>
    <row r="1757" s="2" customFormat="1" ht="16.8" customHeight="1">
      <c r="A1757" s="38"/>
      <c r="B1757" s="39"/>
      <c r="C1757" s="257" t="s">
        <v>1</v>
      </c>
      <c r="D1757" s="257" t="s">
        <v>5342</v>
      </c>
      <c r="E1757" s="19" t="s">
        <v>1</v>
      </c>
      <c r="F1757" s="258">
        <v>0</v>
      </c>
      <c r="G1757" s="38"/>
      <c r="H1757" s="39"/>
    </row>
    <row r="1758" s="2" customFormat="1" ht="16.8" customHeight="1">
      <c r="A1758" s="38"/>
      <c r="B1758" s="39"/>
      <c r="C1758" s="257" t="s">
        <v>1</v>
      </c>
      <c r="D1758" s="257" t="s">
        <v>5392</v>
      </c>
      <c r="E1758" s="19" t="s">
        <v>1</v>
      </c>
      <c r="F1758" s="258">
        <v>5.1200000000000001</v>
      </c>
      <c r="G1758" s="38"/>
      <c r="H1758" s="39"/>
    </row>
    <row r="1759" s="2" customFormat="1" ht="16.8" customHeight="1">
      <c r="A1759" s="38"/>
      <c r="B1759" s="39"/>
      <c r="C1759" s="257" t="s">
        <v>1</v>
      </c>
      <c r="D1759" s="257" t="s">
        <v>5342</v>
      </c>
      <c r="E1759" s="19" t="s">
        <v>1</v>
      </c>
      <c r="F1759" s="258">
        <v>0</v>
      </c>
      <c r="G1759" s="38"/>
      <c r="H1759" s="39"/>
    </row>
    <row r="1760" s="2" customFormat="1" ht="16.8" customHeight="1">
      <c r="A1760" s="38"/>
      <c r="B1760" s="39"/>
      <c r="C1760" s="257" t="s">
        <v>1</v>
      </c>
      <c r="D1760" s="257" t="s">
        <v>305</v>
      </c>
      <c r="E1760" s="19" t="s">
        <v>1</v>
      </c>
      <c r="F1760" s="258">
        <v>8</v>
      </c>
      <c r="G1760" s="38"/>
      <c r="H1760" s="39"/>
    </row>
    <row r="1761" s="2" customFormat="1" ht="16.8" customHeight="1">
      <c r="A1761" s="38"/>
      <c r="B1761" s="39"/>
      <c r="C1761" s="257" t="s">
        <v>1</v>
      </c>
      <c r="D1761" s="257" t="s">
        <v>5342</v>
      </c>
      <c r="E1761" s="19" t="s">
        <v>1</v>
      </c>
      <c r="F1761" s="258">
        <v>0</v>
      </c>
      <c r="G1761" s="38"/>
      <c r="H1761" s="39"/>
    </row>
    <row r="1762" s="2" customFormat="1" ht="16.8" customHeight="1">
      <c r="A1762" s="38"/>
      <c r="B1762" s="39"/>
      <c r="C1762" s="257" t="s">
        <v>1</v>
      </c>
      <c r="D1762" s="257" t="s">
        <v>85</v>
      </c>
      <c r="E1762" s="19" t="s">
        <v>1</v>
      </c>
      <c r="F1762" s="258">
        <v>2</v>
      </c>
      <c r="G1762" s="38"/>
      <c r="H1762" s="39"/>
    </row>
    <row r="1763" s="2" customFormat="1" ht="16.8" customHeight="1">
      <c r="A1763" s="38"/>
      <c r="B1763" s="39"/>
      <c r="C1763" s="257" t="s">
        <v>1</v>
      </c>
      <c r="D1763" s="257" t="s">
        <v>5342</v>
      </c>
      <c r="E1763" s="19" t="s">
        <v>1</v>
      </c>
      <c r="F1763" s="258">
        <v>0</v>
      </c>
      <c r="G1763" s="38"/>
      <c r="H1763" s="39"/>
    </row>
    <row r="1764" s="2" customFormat="1" ht="16.8" customHeight="1">
      <c r="A1764" s="38"/>
      <c r="B1764" s="39"/>
      <c r="C1764" s="257" t="s">
        <v>1</v>
      </c>
      <c r="D1764" s="257" t="s">
        <v>5393</v>
      </c>
      <c r="E1764" s="19" t="s">
        <v>1</v>
      </c>
      <c r="F1764" s="258">
        <v>21.510000000000002</v>
      </c>
      <c r="G1764" s="38"/>
      <c r="H1764" s="39"/>
    </row>
    <row r="1765" s="2" customFormat="1" ht="16.8" customHeight="1">
      <c r="A1765" s="38"/>
      <c r="B1765" s="39"/>
      <c r="C1765" s="257" t="s">
        <v>1</v>
      </c>
      <c r="D1765" s="257" t="s">
        <v>5342</v>
      </c>
      <c r="E1765" s="19" t="s">
        <v>1</v>
      </c>
      <c r="F1765" s="258">
        <v>0</v>
      </c>
      <c r="G1765" s="38"/>
      <c r="H1765" s="39"/>
    </row>
    <row r="1766" s="2" customFormat="1" ht="16.8" customHeight="1">
      <c r="A1766" s="38"/>
      <c r="B1766" s="39"/>
      <c r="C1766" s="257" t="s">
        <v>1</v>
      </c>
      <c r="D1766" s="257" t="s">
        <v>5336</v>
      </c>
      <c r="E1766" s="19" t="s">
        <v>1</v>
      </c>
      <c r="F1766" s="258">
        <v>21.41</v>
      </c>
      <c r="G1766" s="38"/>
      <c r="H1766" s="39"/>
    </row>
    <row r="1767" s="2" customFormat="1" ht="16.8" customHeight="1">
      <c r="A1767" s="38"/>
      <c r="B1767" s="39"/>
      <c r="C1767" s="257" t="s">
        <v>1</v>
      </c>
      <c r="D1767" s="257" t="s">
        <v>5394</v>
      </c>
      <c r="E1767" s="19" t="s">
        <v>1</v>
      </c>
      <c r="F1767" s="258">
        <v>0</v>
      </c>
      <c r="G1767" s="38"/>
      <c r="H1767" s="39"/>
    </row>
    <row r="1768" s="2" customFormat="1" ht="16.8" customHeight="1">
      <c r="A1768" s="38"/>
      <c r="B1768" s="39"/>
      <c r="C1768" s="257" t="s">
        <v>1</v>
      </c>
      <c r="D1768" s="257" t="s">
        <v>5395</v>
      </c>
      <c r="E1768" s="19" t="s">
        <v>1</v>
      </c>
      <c r="F1768" s="258">
        <v>209.63</v>
      </c>
      <c r="G1768" s="38"/>
      <c r="H1768" s="39"/>
    </row>
    <row r="1769" s="2" customFormat="1" ht="16.8" customHeight="1">
      <c r="A1769" s="38"/>
      <c r="B1769" s="39"/>
      <c r="C1769" s="257" t="s">
        <v>1</v>
      </c>
      <c r="D1769" s="257" t="s">
        <v>5394</v>
      </c>
      <c r="E1769" s="19" t="s">
        <v>1</v>
      </c>
      <c r="F1769" s="258">
        <v>0</v>
      </c>
      <c r="G1769" s="38"/>
      <c r="H1769" s="39"/>
    </row>
    <row r="1770" s="2" customFormat="1" ht="16.8" customHeight="1">
      <c r="A1770" s="38"/>
      <c r="B1770" s="39"/>
      <c r="C1770" s="257" t="s">
        <v>1</v>
      </c>
      <c r="D1770" s="257" t="s">
        <v>5344</v>
      </c>
      <c r="E1770" s="19" t="s">
        <v>1</v>
      </c>
      <c r="F1770" s="258">
        <v>36.609999999999999</v>
      </c>
      <c r="G1770" s="38"/>
      <c r="H1770" s="39"/>
    </row>
    <row r="1771" s="2" customFormat="1" ht="16.8" customHeight="1">
      <c r="A1771" s="38"/>
      <c r="B1771" s="39"/>
      <c r="C1771" s="257" t="s">
        <v>1</v>
      </c>
      <c r="D1771" s="257" t="s">
        <v>5394</v>
      </c>
      <c r="E1771" s="19" t="s">
        <v>1</v>
      </c>
      <c r="F1771" s="258">
        <v>0</v>
      </c>
      <c r="G1771" s="38"/>
      <c r="H1771" s="39"/>
    </row>
    <row r="1772" s="2" customFormat="1" ht="16.8" customHeight="1">
      <c r="A1772" s="38"/>
      <c r="B1772" s="39"/>
      <c r="C1772" s="257" t="s">
        <v>1</v>
      </c>
      <c r="D1772" s="257" t="s">
        <v>305</v>
      </c>
      <c r="E1772" s="19" t="s">
        <v>1</v>
      </c>
      <c r="F1772" s="258">
        <v>8</v>
      </c>
      <c r="G1772" s="38"/>
      <c r="H1772" s="39"/>
    </row>
    <row r="1773" s="2" customFormat="1" ht="16.8" customHeight="1">
      <c r="A1773" s="38"/>
      <c r="B1773" s="39"/>
      <c r="C1773" s="257" t="s">
        <v>1</v>
      </c>
      <c r="D1773" s="257" t="s">
        <v>5394</v>
      </c>
      <c r="E1773" s="19" t="s">
        <v>1</v>
      </c>
      <c r="F1773" s="258">
        <v>0</v>
      </c>
      <c r="G1773" s="38"/>
      <c r="H1773" s="39"/>
    </row>
    <row r="1774" s="2" customFormat="1" ht="16.8" customHeight="1">
      <c r="A1774" s="38"/>
      <c r="B1774" s="39"/>
      <c r="C1774" s="257" t="s">
        <v>1</v>
      </c>
      <c r="D1774" s="257" t="s">
        <v>5071</v>
      </c>
      <c r="E1774" s="19" t="s">
        <v>1</v>
      </c>
      <c r="F1774" s="258">
        <v>5.3399999999999999</v>
      </c>
      <c r="G1774" s="38"/>
      <c r="H1774" s="39"/>
    </row>
    <row r="1775" s="2" customFormat="1" ht="16.8" customHeight="1">
      <c r="A1775" s="38"/>
      <c r="B1775" s="39"/>
      <c r="C1775" s="257" t="s">
        <v>1</v>
      </c>
      <c r="D1775" s="257" t="s">
        <v>5394</v>
      </c>
      <c r="E1775" s="19" t="s">
        <v>1</v>
      </c>
      <c r="F1775" s="258">
        <v>0</v>
      </c>
      <c r="G1775" s="38"/>
      <c r="H1775" s="39"/>
    </row>
    <row r="1776" s="2" customFormat="1" ht="16.8" customHeight="1">
      <c r="A1776" s="38"/>
      <c r="B1776" s="39"/>
      <c r="C1776" s="257" t="s">
        <v>1</v>
      </c>
      <c r="D1776" s="257" t="s">
        <v>5346</v>
      </c>
      <c r="E1776" s="19" t="s">
        <v>1</v>
      </c>
      <c r="F1776" s="258">
        <v>18.329999999999998</v>
      </c>
      <c r="G1776" s="38"/>
      <c r="H1776" s="39"/>
    </row>
    <row r="1777" s="2" customFormat="1" ht="16.8" customHeight="1">
      <c r="A1777" s="38"/>
      <c r="B1777" s="39"/>
      <c r="C1777" s="257" t="s">
        <v>1</v>
      </c>
      <c r="D1777" s="257" t="s">
        <v>5394</v>
      </c>
      <c r="E1777" s="19" t="s">
        <v>1</v>
      </c>
      <c r="F1777" s="258">
        <v>0</v>
      </c>
      <c r="G1777" s="38"/>
      <c r="H1777" s="39"/>
    </row>
    <row r="1778" s="2" customFormat="1" ht="16.8" customHeight="1">
      <c r="A1778" s="38"/>
      <c r="B1778" s="39"/>
      <c r="C1778" s="257" t="s">
        <v>1</v>
      </c>
      <c r="D1778" s="257" t="s">
        <v>5235</v>
      </c>
      <c r="E1778" s="19" t="s">
        <v>1</v>
      </c>
      <c r="F1778" s="258">
        <v>12.810000000000001</v>
      </c>
      <c r="G1778" s="38"/>
      <c r="H1778" s="39"/>
    </row>
    <row r="1779" s="2" customFormat="1" ht="16.8" customHeight="1">
      <c r="A1779" s="38"/>
      <c r="B1779" s="39"/>
      <c r="C1779" s="257" t="s">
        <v>1</v>
      </c>
      <c r="D1779" s="257" t="s">
        <v>5394</v>
      </c>
      <c r="E1779" s="19" t="s">
        <v>1</v>
      </c>
      <c r="F1779" s="258">
        <v>0</v>
      </c>
      <c r="G1779" s="38"/>
      <c r="H1779" s="39"/>
    </row>
    <row r="1780" s="2" customFormat="1" ht="16.8" customHeight="1">
      <c r="A1780" s="38"/>
      <c r="B1780" s="39"/>
      <c r="C1780" s="257" t="s">
        <v>1</v>
      </c>
      <c r="D1780" s="257" t="s">
        <v>5235</v>
      </c>
      <c r="E1780" s="19" t="s">
        <v>1</v>
      </c>
      <c r="F1780" s="258">
        <v>12.810000000000001</v>
      </c>
      <c r="G1780" s="38"/>
      <c r="H1780" s="39"/>
    </row>
    <row r="1781" s="2" customFormat="1" ht="16.8" customHeight="1">
      <c r="A1781" s="38"/>
      <c r="B1781" s="39"/>
      <c r="C1781" s="257" t="s">
        <v>1</v>
      </c>
      <c r="D1781" s="257" t="s">
        <v>5394</v>
      </c>
      <c r="E1781" s="19" t="s">
        <v>1</v>
      </c>
      <c r="F1781" s="258">
        <v>0</v>
      </c>
      <c r="G1781" s="38"/>
      <c r="H1781" s="39"/>
    </row>
    <row r="1782" s="2" customFormat="1" ht="16.8" customHeight="1">
      <c r="A1782" s="38"/>
      <c r="B1782" s="39"/>
      <c r="C1782" s="257" t="s">
        <v>1</v>
      </c>
      <c r="D1782" s="257" t="s">
        <v>5235</v>
      </c>
      <c r="E1782" s="19" t="s">
        <v>1</v>
      </c>
      <c r="F1782" s="258">
        <v>12.810000000000001</v>
      </c>
      <c r="G1782" s="38"/>
      <c r="H1782" s="39"/>
    </row>
    <row r="1783" s="2" customFormat="1" ht="16.8" customHeight="1">
      <c r="A1783" s="38"/>
      <c r="B1783" s="39"/>
      <c r="C1783" s="257" t="s">
        <v>1</v>
      </c>
      <c r="D1783" s="257" t="s">
        <v>5394</v>
      </c>
      <c r="E1783" s="19" t="s">
        <v>1</v>
      </c>
      <c r="F1783" s="258">
        <v>0</v>
      </c>
      <c r="G1783" s="38"/>
      <c r="H1783" s="39"/>
    </row>
    <row r="1784" s="2" customFormat="1" ht="16.8" customHeight="1">
      <c r="A1784" s="38"/>
      <c r="B1784" s="39"/>
      <c r="C1784" s="257" t="s">
        <v>1</v>
      </c>
      <c r="D1784" s="257" t="s">
        <v>5235</v>
      </c>
      <c r="E1784" s="19" t="s">
        <v>1</v>
      </c>
      <c r="F1784" s="258">
        <v>12.810000000000001</v>
      </c>
      <c r="G1784" s="38"/>
      <c r="H1784" s="39"/>
    </row>
    <row r="1785" s="2" customFormat="1" ht="16.8" customHeight="1">
      <c r="A1785" s="38"/>
      <c r="B1785" s="39"/>
      <c r="C1785" s="257" t="s">
        <v>1</v>
      </c>
      <c r="D1785" s="257" t="s">
        <v>5394</v>
      </c>
      <c r="E1785" s="19" t="s">
        <v>1</v>
      </c>
      <c r="F1785" s="258">
        <v>0</v>
      </c>
      <c r="G1785" s="38"/>
      <c r="H1785" s="39"/>
    </row>
    <row r="1786" s="2" customFormat="1" ht="16.8" customHeight="1">
      <c r="A1786" s="38"/>
      <c r="B1786" s="39"/>
      <c r="C1786" s="257" t="s">
        <v>1</v>
      </c>
      <c r="D1786" s="257" t="s">
        <v>5347</v>
      </c>
      <c r="E1786" s="19" t="s">
        <v>1</v>
      </c>
      <c r="F1786" s="258">
        <v>19.02</v>
      </c>
      <c r="G1786" s="38"/>
      <c r="H1786" s="39"/>
    </row>
    <row r="1787" s="2" customFormat="1" ht="16.8" customHeight="1">
      <c r="A1787" s="38"/>
      <c r="B1787" s="39"/>
      <c r="C1787" s="257" t="s">
        <v>1</v>
      </c>
      <c r="D1787" s="257" t="s">
        <v>5394</v>
      </c>
      <c r="E1787" s="19" t="s">
        <v>1</v>
      </c>
      <c r="F1787" s="258">
        <v>0</v>
      </c>
      <c r="G1787" s="38"/>
      <c r="H1787" s="39"/>
    </row>
    <row r="1788" s="2" customFormat="1" ht="16.8" customHeight="1">
      <c r="A1788" s="38"/>
      <c r="B1788" s="39"/>
      <c r="C1788" s="257" t="s">
        <v>1</v>
      </c>
      <c r="D1788" s="257" t="s">
        <v>5348</v>
      </c>
      <c r="E1788" s="19" t="s">
        <v>1</v>
      </c>
      <c r="F1788" s="258">
        <v>18.620000000000001</v>
      </c>
      <c r="G1788" s="38"/>
      <c r="H1788" s="39"/>
    </row>
    <row r="1789" s="2" customFormat="1" ht="16.8" customHeight="1">
      <c r="A1789" s="38"/>
      <c r="B1789" s="39"/>
      <c r="C1789" s="257" t="s">
        <v>1</v>
      </c>
      <c r="D1789" s="257" t="s">
        <v>5394</v>
      </c>
      <c r="E1789" s="19" t="s">
        <v>1</v>
      </c>
      <c r="F1789" s="258">
        <v>0</v>
      </c>
      <c r="G1789" s="38"/>
      <c r="H1789" s="39"/>
    </row>
    <row r="1790" s="2" customFormat="1" ht="16.8" customHeight="1">
      <c r="A1790" s="38"/>
      <c r="B1790" s="39"/>
      <c r="C1790" s="257" t="s">
        <v>1</v>
      </c>
      <c r="D1790" s="257" t="s">
        <v>5349</v>
      </c>
      <c r="E1790" s="19" t="s">
        <v>1</v>
      </c>
      <c r="F1790" s="258">
        <v>15.359999999999999</v>
      </c>
      <c r="G1790" s="38"/>
      <c r="H1790" s="39"/>
    </row>
    <row r="1791" s="2" customFormat="1" ht="16.8" customHeight="1">
      <c r="A1791" s="38"/>
      <c r="B1791" s="39"/>
      <c r="C1791" s="257" t="s">
        <v>1</v>
      </c>
      <c r="D1791" s="257" t="s">
        <v>5394</v>
      </c>
      <c r="E1791" s="19" t="s">
        <v>1</v>
      </c>
      <c r="F1791" s="258">
        <v>0</v>
      </c>
      <c r="G1791" s="38"/>
      <c r="H1791" s="39"/>
    </row>
    <row r="1792" s="2" customFormat="1" ht="16.8" customHeight="1">
      <c r="A1792" s="38"/>
      <c r="B1792" s="39"/>
      <c r="C1792" s="257" t="s">
        <v>1</v>
      </c>
      <c r="D1792" s="257" t="s">
        <v>5396</v>
      </c>
      <c r="E1792" s="19" t="s">
        <v>1</v>
      </c>
      <c r="F1792" s="258">
        <v>9.4900000000000002</v>
      </c>
      <c r="G1792" s="38"/>
      <c r="H1792" s="39"/>
    </row>
    <row r="1793" s="2" customFormat="1" ht="16.8" customHeight="1">
      <c r="A1793" s="38"/>
      <c r="B1793" s="39"/>
      <c r="C1793" s="257" t="s">
        <v>1</v>
      </c>
      <c r="D1793" s="257" t="s">
        <v>5394</v>
      </c>
      <c r="E1793" s="19" t="s">
        <v>1</v>
      </c>
      <c r="F1793" s="258">
        <v>0</v>
      </c>
      <c r="G1793" s="38"/>
      <c r="H1793" s="39"/>
    </row>
    <row r="1794" s="2" customFormat="1" ht="16.8" customHeight="1">
      <c r="A1794" s="38"/>
      <c r="B1794" s="39"/>
      <c r="C1794" s="257" t="s">
        <v>1</v>
      </c>
      <c r="D1794" s="257" t="s">
        <v>5351</v>
      </c>
      <c r="E1794" s="19" t="s">
        <v>1</v>
      </c>
      <c r="F1794" s="258">
        <v>9.2200000000000006</v>
      </c>
      <c r="G1794" s="38"/>
      <c r="H1794" s="39"/>
    </row>
    <row r="1795" s="2" customFormat="1" ht="16.8" customHeight="1">
      <c r="A1795" s="38"/>
      <c r="B1795" s="39"/>
      <c r="C1795" s="257" t="s">
        <v>1</v>
      </c>
      <c r="D1795" s="257" t="s">
        <v>5394</v>
      </c>
      <c r="E1795" s="19" t="s">
        <v>1</v>
      </c>
      <c r="F1795" s="258">
        <v>0</v>
      </c>
      <c r="G1795" s="38"/>
      <c r="H1795" s="39"/>
    </row>
    <row r="1796" s="2" customFormat="1" ht="16.8" customHeight="1">
      <c r="A1796" s="38"/>
      <c r="B1796" s="39"/>
      <c r="C1796" s="257" t="s">
        <v>1</v>
      </c>
      <c r="D1796" s="257" t="s">
        <v>5397</v>
      </c>
      <c r="E1796" s="19" t="s">
        <v>1</v>
      </c>
      <c r="F1796" s="258">
        <v>81.459999999999994</v>
      </c>
      <c r="G1796" s="38"/>
      <c r="H1796" s="39"/>
    </row>
    <row r="1797" s="2" customFormat="1" ht="16.8" customHeight="1">
      <c r="A1797" s="38"/>
      <c r="B1797" s="39"/>
      <c r="C1797" s="257" t="s">
        <v>1</v>
      </c>
      <c r="D1797" s="257" t="s">
        <v>5394</v>
      </c>
      <c r="E1797" s="19" t="s">
        <v>1</v>
      </c>
      <c r="F1797" s="258">
        <v>0</v>
      </c>
      <c r="G1797" s="38"/>
      <c r="H1797" s="39"/>
    </row>
    <row r="1798" s="2" customFormat="1" ht="16.8" customHeight="1">
      <c r="A1798" s="38"/>
      <c r="B1798" s="39"/>
      <c r="C1798" s="257" t="s">
        <v>1</v>
      </c>
      <c r="D1798" s="257" t="s">
        <v>5398</v>
      </c>
      <c r="E1798" s="19" t="s">
        <v>1</v>
      </c>
      <c r="F1798" s="258">
        <v>25.039999999999999</v>
      </c>
      <c r="G1798" s="38"/>
      <c r="H1798" s="39"/>
    </row>
    <row r="1799" s="2" customFormat="1" ht="16.8" customHeight="1">
      <c r="A1799" s="38"/>
      <c r="B1799" s="39"/>
      <c r="C1799" s="257" t="s">
        <v>1</v>
      </c>
      <c r="D1799" s="257" t="s">
        <v>5394</v>
      </c>
      <c r="E1799" s="19" t="s">
        <v>1</v>
      </c>
      <c r="F1799" s="258">
        <v>0</v>
      </c>
      <c r="G1799" s="38"/>
      <c r="H1799" s="39"/>
    </row>
    <row r="1800" s="2" customFormat="1" ht="16.8" customHeight="1">
      <c r="A1800" s="38"/>
      <c r="B1800" s="39"/>
      <c r="C1800" s="257" t="s">
        <v>1</v>
      </c>
      <c r="D1800" s="257" t="s">
        <v>5399</v>
      </c>
      <c r="E1800" s="19" t="s">
        <v>1</v>
      </c>
      <c r="F1800" s="258">
        <v>25.050000000000001</v>
      </c>
      <c r="G1800" s="38"/>
      <c r="H1800" s="39"/>
    </row>
    <row r="1801" s="2" customFormat="1" ht="16.8" customHeight="1">
      <c r="A1801" s="38"/>
      <c r="B1801" s="39"/>
      <c r="C1801" s="257" t="s">
        <v>1</v>
      </c>
      <c r="D1801" s="257" t="s">
        <v>5394</v>
      </c>
      <c r="E1801" s="19" t="s">
        <v>1</v>
      </c>
      <c r="F1801" s="258">
        <v>0</v>
      </c>
      <c r="G1801" s="38"/>
      <c r="H1801" s="39"/>
    </row>
    <row r="1802" s="2" customFormat="1" ht="16.8" customHeight="1">
      <c r="A1802" s="38"/>
      <c r="B1802" s="39"/>
      <c r="C1802" s="257" t="s">
        <v>1</v>
      </c>
      <c r="D1802" s="257" t="s">
        <v>5243</v>
      </c>
      <c r="E1802" s="19" t="s">
        <v>1</v>
      </c>
      <c r="F1802" s="258">
        <v>26.140000000000001</v>
      </c>
      <c r="G1802" s="38"/>
      <c r="H1802" s="39"/>
    </row>
    <row r="1803" s="2" customFormat="1" ht="16.8" customHeight="1">
      <c r="A1803" s="38"/>
      <c r="B1803" s="39"/>
      <c r="C1803" s="257" t="s">
        <v>1</v>
      </c>
      <c r="D1803" s="257" t="s">
        <v>5394</v>
      </c>
      <c r="E1803" s="19" t="s">
        <v>1</v>
      </c>
      <c r="F1803" s="258">
        <v>0</v>
      </c>
      <c r="G1803" s="38"/>
      <c r="H1803" s="39"/>
    </row>
    <row r="1804" s="2" customFormat="1" ht="16.8" customHeight="1">
      <c r="A1804" s="38"/>
      <c r="B1804" s="39"/>
      <c r="C1804" s="257" t="s">
        <v>1</v>
      </c>
      <c r="D1804" s="257" t="s">
        <v>5400</v>
      </c>
      <c r="E1804" s="19" t="s">
        <v>1</v>
      </c>
      <c r="F1804" s="258">
        <v>52.159999999999997</v>
      </c>
      <c r="G1804" s="38"/>
      <c r="H1804" s="39"/>
    </row>
    <row r="1805" s="2" customFormat="1" ht="16.8" customHeight="1">
      <c r="A1805" s="38"/>
      <c r="B1805" s="39"/>
      <c r="C1805" s="257" t="s">
        <v>1</v>
      </c>
      <c r="D1805" s="257" t="s">
        <v>5394</v>
      </c>
      <c r="E1805" s="19" t="s">
        <v>1</v>
      </c>
      <c r="F1805" s="258">
        <v>0</v>
      </c>
      <c r="G1805" s="38"/>
      <c r="H1805" s="39"/>
    </row>
    <row r="1806" s="2" customFormat="1" ht="16.8" customHeight="1">
      <c r="A1806" s="38"/>
      <c r="B1806" s="39"/>
      <c r="C1806" s="257" t="s">
        <v>1</v>
      </c>
      <c r="D1806" s="257" t="s">
        <v>5355</v>
      </c>
      <c r="E1806" s="19" t="s">
        <v>1</v>
      </c>
      <c r="F1806" s="258">
        <v>29.640000000000001</v>
      </c>
      <c r="G1806" s="38"/>
      <c r="H1806" s="39"/>
    </row>
    <row r="1807" s="2" customFormat="1" ht="16.8" customHeight="1">
      <c r="A1807" s="38"/>
      <c r="B1807" s="39"/>
      <c r="C1807" s="257" t="s">
        <v>1</v>
      </c>
      <c r="D1807" s="257" t="s">
        <v>5394</v>
      </c>
      <c r="E1807" s="19" t="s">
        <v>1</v>
      </c>
      <c r="F1807" s="258">
        <v>0</v>
      </c>
      <c r="G1807" s="38"/>
      <c r="H1807" s="39"/>
    </row>
    <row r="1808" s="2" customFormat="1" ht="16.8" customHeight="1">
      <c r="A1808" s="38"/>
      <c r="B1808" s="39"/>
      <c r="C1808" s="257" t="s">
        <v>1</v>
      </c>
      <c r="D1808" s="257" t="s">
        <v>5248</v>
      </c>
      <c r="E1808" s="19" t="s">
        <v>1</v>
      </c>
      <c r="F1808" s="258">
        <v>23.34</v>
      </c>
      <c r="G1808" s="38"/>
      <c r="H1808" s="39"/>
    </row>
    <row r="1809" s="2" customFormat="1" ht="16.8" customHeight="1">
      <c r="A1809" s="38"/>
      <c r="B1809" s="39"/>
      <c r="C1809" s="257" t="s">
        <v>1</v>
      </c>
      <c r="D1809" s="257" t="s">
        <v>5394</v>
      </c>
      <c r="E1809" s="19" t="s">
        <v>1</v>
      </c>
      <c r="F1809" s="258">
        <v>0</v>
      </c>
      <c r="G1809" s="38"/>
      <c r="H1809" s="39"/>
    </row>
    <row r="1810" s="2" customFormat="1" ht="16.8" customHeight="1">
      <c r="A1810" s="38"/>
      <c r="B1810" s="39"/>
      <c r="C1810" s="257" t="s">
        <v>1</v>
      </c>
      <c r="D1810" s="257" t="s">
        <v>5248</v>
      </c>
      <c r="E1810" s="19" t="s">
        <v>1</v>
      </c>
      <c r="F1810" s="258">
        <v>23.34</v>
      </c>
      <c r="G1810" s="38"/>
      <c r="H1810" s="39"/>
    </row>
    <row r="1811" s="2" customFormat="1" ht="16.8" customHeight="1">
      <c r="A1811" s="38"/>
      <c r="B1811" s="39"/>
      <c r="C1811" s="257" t="s">
        <v>1</v>
      </c>
      <c r="D1811" s="257" t="s">
        <v>5394</v>
      </c>
      <c r="E1811" s="19" t="s">
        <v>1</v>
      </c>
      <c r="F1811" s="258">
        <v>0</v>
      </c>
      <c r="G1811" s="38"/>
      <c r="H1811" s="39"/>
    </row>
    <row r="1812" s="2" customFormat="1" ht="16.8" customHeight="1">
      <c r="A1812" s="38"/>
      <c r="B1812" s="39"/>
      <c r="C1812" s="257" t="s">
        <v>1</v>
      </c>
      <c r="D1812" s="257" t="s">
        <v>5248</v>
      </c>
      <c r="E1812" s="19" t="s">
        <v>1</v>
      </c>
      <c r="F1812" s="258">
        <v>23.34</v>
      </c>
      <c r="G1812" s="38"/>
      <c r="H1812" s="39"/>
    </row>
    <row r="1813" s="2" customFormat="1" ht="16.8" customHeight="1">
      <c r="A1813" s="38"/>
      <c r="B1813" s="39"/>
      <c r="C1813" s="257" t="s">
        <v>1</v>
      </c>
      <c r="D1813" s="257" t="s">
        <v>5394</v>
      </c>
      <c r="E1813" s="19" t="s">
        <v>1</v>
      </c>
      <c r="F1813" s="258">
        <v>0</v>
      </c>
      <c r="G1813" s="38"/>
      <c r="H1813" s="39"/>
    </row>
    <row r="1814" s="2" customFormat="1" ht="16.8" customHeight="1">
      <c r="A1814" s="38"/>
      <c r="B1814" s="39"/>
      <c r="C1814" s="257" t="s">
        <v>1</v>
      </c>
      <c r="D1814" s="257" t="s">
        <v>5248</v>
      </c>
      <c r="E1814" s="19" t="s">
        <v>1</v>
      </c>
      <c r="F1814" s="258">
        <v>23.34</v>
      </c>
      <c r="G1814" s="38"/>
      <c r="H1814" s="39"/>
    </row>
    <row r="1815" s="2" customFormat="1" ht="16.8" customHeight="1">
      <c r="A1815" s="38"/>
      <c r="B1815" s="39"/>
      <c r="C1815" s="257" t="s">
        <v>1</v>
      </c>
      <c r="D1815" s="257" t="s">
        <v>5394</v>
      </c>
      <c r="E1815" s="19" t="s">
        <v>1</v>
      </c>
      <c r="F1815" s="258">
        <v>0</v>
      </c>
      <c r="G1815" s="38"/>
      <c r="H1815" s="39"/>
    </row>
    <row r="1816" s="2" customFormat="1" ht="16.8" customHeight="1">
      <c r="A1816" s="38"/>
      <c r="B1816" s="39"/>
      <c r="C1816" s="257" t="s">
        <v>1</v>
      </c>
      <c r="D1816" s="257" t="s">
        <v>5248</v>
      </c>
      <c r="E1816" s="19" t="s">
        <v>1</v>
      </c>
      <c r="F1816" s="258">
        <v>23.34</v>
      </c>
      <c r="G1816" s="38"/>
      <c r="H1816" s="39"/>
    </row>
    <row r="1817" s="2" customFormat="1" ht="16.8" customHeight="1">
      <c r="A1817" s="38"/>
      <c r="B1817" s="39"/>
      <c r="C1817" s="257" t="s">
        <v>1</v>
      </c>
      <c r="D1817" s="257" t="s">
        <v>5394</v>
      </c>
      <c r="E1817" s="19" t="s">
        <v>1</v>
      </c>
      <c r="F1817" s="258">
        <v>0</v>
      </c>
      <c r="G1817" s="38"/>
      <c r="H1817" s="39"/>
    </row>
    <row r="1818" s="2" customFormat="1" ht="16.8" customHeight="1">
      <c r="A1818" s="38"/>
      <c r="B1818" s="39"/>
      <c r="C1818" s="257" t="s">
        <v>1</v>
      </c>
      <c r="D1818" s="257" t="s">
        <v>5248</v>
      </c>
      <c r="E1818" s="19" t="s">
        <v>1</v>
      </c>
      <c r="F1818" s="258">
        <v>23.34</v>
      </c>
      <c r="G1818" s="38"/>
      <c r="H1818" s="39"/>
    </row>
    <row r="1819" s="2" customFormat="1" ht="16.8" customHeight="1">
      <c r="A1819" s="38"/>
      <c r="B1819" s="39"/>
      <c r="C1819" s="257" t="s">
        <v>1</v>
      </c>
      <c r="D1819" s="257" t="s">
        <v>5394</v>
      </c>
      <c r="E1819" s="19" t="s">
        <v>1</v>
      </c>
      <c r="F1819" s="258">
        <v>0</v>
      </c>
      <c r="G1819" s="38"/>
      <c r="H1819" s="39"/>
    </row>
    <row r="1820" s="2" customFormat="1" ht="16.8" customHeight="1">
      <c r="A1820" s="38"/>
      <c r="B1820" s="39"/>
      <c r="C1820" s="257" t="s">
        <v>1</v>
      </c>
      <c r="D1820" s="257" t="s">
        <v>5249</v>
      </c>
      <c r="E1820" s="19" t="s">
        <v>1</v>
      </c>
      <c r="F1820" s="258">
        <v>23.07</v>
      </c>
      <c r="G1820" s="38"/>
      <c r="H1820" s="39"/>
    </row>
    <row r="1821" s="2" customFormat="1" ht="16.8" customHeight="1">
      <c r="A1821" s="38"/>
      <c r="B1821" s="39"/>
      <c r="C1821" s="257" t="s">
        <v>1</v>
      </c>
      <c r="D1821" s="257" t="s">
        <v>5394</v>
      </c>
      <c r="E1821" s="19" t="s">
        <v>1</v>
      </c>
      <c r="F1821" s="258">
        <v>0</v>
      </c>
      <c r="G1821" s="38"/>
      <c r="H1821" s="39"/>
    </row>
    <row r="1822" s="2" customFormat="1" ht="16.8" customHeight="1">
      <c r="A1822" s="38"/>
      <c r="B1822" s="39"/>
      <c r="C1822" s="257" t="s">
        <v>1</v>
      </c>
      <c r="D1822" s="257" t="s">
        <v>5249</v>
      </c>
      <c r="E1822" s="19" t="s">
        <v>1</v>
      </c>
      <c r="F1822" s="258">
        <v>23.07</v>
      </c>
      <c r="G1822" s="38"/>
      <c r="H1822" s="39"/>
    </row>
    <row r="1823" s="2" customFormat="1" ht="16.8" customHeight="1">
      <c r="A1823" s="38"/>
      <c r="B1823" s="39"/>
      <c r="C1823" s="257" t="s">
        <v>1</v>
      </c>
      <c r="D1823" s="257" t="s">
        <v>5394</v>
      </c>
      <c r="E1823" s="19" t="s">
        <v>1</v>
      </c>
      <c r="F1823" s="258">
        <v>0</v>
      </c>
      <c r="G1823" s="38"/>
      <c r="H1823" s="39"/>
    </row>
    <row r="1824" s="2" customFormat="1" ht="16.8" customHeight="1">
      <c r="A1824" s="38"/>
      <c r="B1824" s="39"/>
      <c r="C1824" s="257" t="s">
        <v>1</v>
      </c>
      <c r="D1824" s="257" t="s">
        <v>5249</v>
      </c>
      <c r="E1824" s="19" t="s">
        <v>1</v>
      </c>
      <c r="F1824" s="258">
        <v>23.07</v>
      </c>
      <c r="G1824" s="38"/>
      <c r="H1824" s="39"/>
    </row>
    <row r="1825" s="2" customFormat="1" ht="16.8" customHeight="1">
      <c r="A1825" s="38"/>
      <c r="B1825" s="39"/>
      <c r="C1825" s="257" t="s">
        <v>1</v>
      </c>
      <c r="D1825" s="257" t="s">
        <v>5394</v>
      </c>
      <c r="E1825" s="19" t="s">
        <v>1</v>
      </c>
      <c r="F1825" s="258">
        <v>0</v>
      </c>
      <c r="G1825" s="38"/>
      <c r="H1825" s="39"/>
    </row>
    <row r="1826" s="2" customFormat="1" ht="16.8" customHeight="1">
      <c r="A1826" s="38"/>
      <c r="B1826" s="39"/>
      <c r="C1826" s="257" t="s">
        <v>1</v>
      </c>
      <c r="D1826" s="257" t="s">
        <v>5248</v>
      </c>
      <c r="E1826" s="19" t="s">
        <v>1</v>
      </c>
      <c r="F1826" s="258">
        <v>23.34</v>
      </c>
      <c r="G1826" s="38"/>
      <c r="H1826" s="39"/>
    </row>
    <row r="1827" s="2" customFormat="1" ht="16.8" customHeight="1">
      <c r="A1827" s="38"/>
      <c r="B1827" s="39"/>
      <c r="C1827" s="257" t="s">
        <v>1</v>
      </c>
      <c r="D1827" s="257" t="s">
        <v>5394</v>
      </c>
      <c r="E1827" s="19" t="s">
        <v>1</v>
      </c>
      <c r="F1827" s="258">
        <v>0</v>
      </c>
      <c r="G1827" s="38"/>
      <c r="H1827" s="39"/>
    </row>
    <row r="1828" s="2" customFormat="1" ht="16.8" customHeight="1">
      <c r="A1828" s="38"/>
      <c r="B1828" s="39"/>
      <c r="C1828" s="257" t="s">
        <v>1</v>
      </c>
      <c r="D1828" s="257" t="s">
        <v>5248</v>
      </c>
      <c r="E1828" s="19" t="s">
        <v>1</v>
      </c>
      <c r="F1828" s="258">
        <v>23.34</v>
      </c>
      <c r="G1828" s="38"/>
      <c r="H1828" s="39"/>
    </row>
    <row r="1829" s="2" customFormat="1" ht="16.8" customHeight="1">
      <c r="A1829" s="38"/>
      <c r="B1829" s="39"/>
      <c r="C1829" s="257" t="s">
        <v>1</v>
      </c>
      <c r="D1829" s="257" t="s">
        <v>5394</v>
      </c>
      <c r="E1829" s="19" t="s">
        <v>1</v>
      </c>
      <c r="F1829" s="258">
        <v>0</v>
      </c>
      <c r="G1829" s="38"/>
      <c r="H1829" s="39"/>
    </row>
    <row r="1830" s="2" customFormat="1" ht="16.8" customHeight="1">
      <c r="A1830" s="38"/>
      <c r="B1830" s="39"/>
      <c r="C1830" s="257" t="s">
        <v>1</v>
      </c>
      <c r="D1830" s="257" t="s">
        <v>5248</v>
      </c>
      <c r="E1830" s="19" t="s">
        <v>1</v>
      </c>
      <c r="F1830" s="258">
        <v>23.34</v>
      </c>
      <c r="G1830" s="38"/>
      <c r="H1830" s="39"/>
    </row>
    <row r="1831" s="2" customFormat="1" ht="16.8" customHeight="1">
      <c r="A1831" s="38"/>
      <c r="B1831" s="39"/>
      <c r="C1831" s="257" t="s">
        <v>1</v>
      </c>
      <c r="D1831" s="257" t="s">
        <v>5394</v>
      </c>
      <c r="E1831" s="19" t="s">
        <v>1</v>
      </c>
      <c r="F1831" s="258">
        <v>0</v>
      </c>
      <c r="G1831" s="38"/>
      <c r="H1831" s="39"/>
    </row>
    <row r="1832" s="2" customFormat="1" ht="16.8" customHeight="1">
      <c r="A1832" s="38"/>
      <c r="B1832" s="39"/>
      <c r="C1832" s="257" t="s">
        <v>1</v>
      </c>
      <c r="D1832" s="257" t="s">
        <v>5252</v>
      </c>
      <c r="E1832" s="19" t="s">
        <v>1</v>
      </c>
      <c r="F1832" s="258">
        <v>25.27</v>
      </c>
      <c r="G1832" s="38"/>
      <c r="H1832" s="39"/>
    </row>
    <row r="1833" s="2" customFormat="1" ht="16.8" customHeight="1">
      <c r="A1833" s="38"/>
      <c r="B1833" s="39"/>
      <c r="C1833" s="257" t="s">
        <v>1</v>
      </c>
      <c r="D1833" s="257" t="s">
        <v>5394</v>
      </c>
      <c r="E1833" s="19" t="s">
        <v>1</v>
      </c>
      <c r="F1833" s="258">
        <v>0</v>
      </c>
      <c r="G1833" s="38"/>
      <c r="H1833" s="39"/>
    </row>
    <row r="1834" s="2" customFormat="1" ht="16.8" customHeight="1">
      <c r="A1834" s="38"/>
      <c r="B1834" s="39"/>
      <c r="C1834" s="257" t="s">
        <v>1</v>
      </c>
      <c r="D1834" s="257" t="s">
        <v>4877</v>
      </c>
      <c r="E1834" s="19" t="s">
        <v>1</v>
      </c>
      <c r="F1834" s="258">
        <v>4.0899999999999999</v>
      </c>
      <c r="G1834" s="38"/>
      <c r="H1834" s="39"/>
    </row>
    <row r="1835" s="2" customFormat="1" ht="16.8" customHeight="1">
      <c r="A1835" s="38"/>
      <c r="B1835" s="39"/>
      <c r="C1835" s="257" t="s">
        <v>1</v>
      </c>
      <c r="D1835" s="257" t="s">
        <v>5394</v>
      </c>
      <c r="E1835" s="19" t="s">
        <v>1</v>
      </c>
      <c r="F1835" s="258">
        <v>0</v>
      </c>
      <c r="G1835" s="38"/>
      <c r="H1835" s="39"/>
    </row>
    <row r="1836" s="2" customFormat="1" ht="16.8" customHeight="1">
      <c r="A1836" s="38"/>
      <c r="B1836" s="39"/>
      <c r="C1836" s="257" t="s">
        <v>1</v>
      </c>
      <c r="D1836" s="257" t="s">
        <v>4965</v>
      </c>
      <c r="E1836" s="19" t="s">
        <v>1</v>
      </c>
      <c r="F1836" s="258">
        <v>1.2</v>
      </c>
      <c r="G1836" s="38"/>
      <c r="H1836" s="39"/>
    </row>
    <row r="1837" s="2" customFormat="1" ht="16.8" customHeight="1">
      <c r="A1837" s="38"/>
      <c r="B1837" s="39"/>
      <c r="C1837" s="257" t="s">
        <v>1</v>
      </c>
      <c r="D1837" s="257" t="s">
        <v>5394</v>
      </c>
      <c r="E1837" s="19" t="s">
        <v>1</v>
      </c>
      <c r="F1837" s="258">
        <v>0</v>
      </c>
      <c r="G1837" s="38"/>
      <c r="H1837" s="39"/>
    </row>
    <row r="1838" s="2" customFormat="1" ht="16.8" customHeight="1">
      <c r="A1838" s="38"/>
      <c r="B1838" s="39"/>
      <c r="C1838" s="257" t="s">
        <v>1</v>
      </c>
      <c r="D1838" s="257" t="s">
        <v>4965</v>
      </c>
      <c r="E1838" s="19" t="s">
        <v>1</v>
      </c>
      <c r="F1838" s="258">
        <v>1.2</v>
      </c>
      <c r="G1838" s="38"/>
      <c r="H1838" s="39"/>
    </row>
    <row r="1839" s="2" customFormat="1" ht="16.8" customHeight="1">
      <c r="A1839" s="38"/>
      <c r="B1839" s="39"/>
      <c r="C1839" s="257" t="s">
        <v>1</v>
      </c>
      <c r="D1839" s="257" t="s">
        <v>5394</v>
      </c>
      <c r="E1839" s="19" t="s">
        <v>1</v>
      </c>
      <c r="F1839" s="258">
        <v>0</v>
      </c>
      <c r="G1839" s="38"/>
      <c r="H1839" s="39"/>
    </row>
    <row r="1840" s="2" customFormat="1" ht="16.8" customHeight="1">
      <c r="A1840" s="38"/>
      <c r="B1840" s="39"/>
      <c r="C1840" s="257" t="s">
        <v>1</v>
      </c>
      <c r="D1840" s="257" t="s">
        <v>5254</v>
      </c>
      <c r="E1840" s="19" t="s">
        <v>1</v>
      </c>
      <c r="F1840" s="258">
        <v>3.9700000000000002</v>
      </c>
      <c r="G1840" s="38"/>
      <c r="H1840" s="39"/>
    </row>
    <row r="1841" s="2" customFormat="1" ht="16.8" customHeight="1">
      <c r="A1841" s="38"/>
      <c r="B1841" s="39"/>
      <c r="C1841" s="257" t="s">
        <v>1</v>
      </c>
      <c r="D1841" s="257" t="s">
        <v>5394</v>
      </c>
      <c r="E1841" s="19" t="s">
        <v>1</v>
      </c>
      <c r="F1841" s="258">
        <v>0</v>
      </c>
      <c r="G1841" s="38"/>
      <c r="H1841" s="39"/>
    </row>
    <row r="1842" s="2" customFormat="1" ht="16.8" customHeight="1">
      <c r="A1842" s="38"/>
      <c r="B1842" s="39"/>
      <c r="C1842" s="257" t="s">
        <v>1</v>
      </c>
      <c r="D1842" s="257" t="s">
        <v>4965</v>
      </c>
      <c r="E1842" s="19" t="s">
        <v>1</v>
      </c>
      <c r="F1842" s="258">
        <v>1.2</v>
      </c>
      <c r="G1842" s="38"/>
      <c r="H1842" s="39"/>
    </row>
    <row r="1843" s="2" customFormat="1" ht="16.8" customHeight="1">
      <c r="A1843" s="38"/>
      <c r="B1843" s="39"/>
      <c r="C1843" s="257" t="s">
        <v>1</v>
      </c>
      <c r="D1843" s="257" t="s">
        <v>5394</v>
      </c>
      <c r="E1843" s="19" t="s">
        <v>1</v>
      </c>
      <c r="F1843" s="258">
        <v>0</v>
      </c>
      <c r="G1843" s="38"/>
      <c r="H1843" s="39"/>
    </row>
    <row r="1844" s="2" customFormat="1" ht="16.8" customHeight="1">
      <c r="A1844" s="38"/>
      <c r="B1844" s="39"/>
      <c r="C1844" s="257" t="s">
        <v>1</v>
      </c>
      <c r="D1844" s="257" t="s">
        <v>4965</v>
      </c>
      <c r="E1844" s="19" t="s">
        <v>1</v>
      </c>
      <c r="F1844" s="258">
        <v>1.2</v>
      </c>
      <c r="G1844" s="38"/>
      <c r="H1844" s="39"/>
    </row>
    <row r="1845" s="2" customFormat="1" ht="16.8" customHeight="1">
      <c r="A1845" s="38"/>
      <c r="B1845" s="39"/>
      <c r="C1845" s="257" t="s">
        <v>1</v>
      </c>
      <c r="D1845" s="257" t="s">
        <v>5394</v>
      </c>
      <c r="E1845" s="19" t="s">
        <v>1</v>
      </c>
      <c r="F1845" s="258">
        <v>0</v>
      </c>
      <c r="G1845" s="38"/>
      <c r="H1845" s="39"/>
    </row>
    <row r="1846" s="2" customFormat="1" ht="16.8" customHeight="1">
      <c r="A1846" s="38"/>
      <c r="B1846" s="39"/>
      <c r="C1846" s="257" t="s">
        <v>1</v>
      </c>
      <c r="D1846" s="257" t="s">
        <v>4942</v>
      </c>
      <c r="E1846" s="19" t="s">
        <v>1</v>
      </c>
      <c r="F1846" s="258">
        <v>7.54</v>
      </c>
      <c r="G1846" s="38"/>
      <c r="H1846" s="39"/>
    </row>
    <row r="1847" s="2" customFormat="1" ht="16.8" customHeight="1">
      <c r="A1847" s="38"/>
      <c r="B1847" s="39"/>
      <c r="C1847" s="257" t="s">
        <v>1</v>
      </c>
      <c r="D1847" s="257" t="s">
        <v>5394</v>
      </c>
      <c r="E1847" s="19" t="s">
        <v>1</v>
      </c>
      <c r="F1847" s="258">
        <v>0</v>
      </c>
      <c r="G1847" s="38"/>
      <c r="H1847" s="39"/>
    </row>
    <row r="1848" s="2" customFormat="1" ht="16.8" customHeight="1">
      <c r="A1848" s="38"/>
      <c r="B1848" s="39"/>
      <c r="C1848" s="257" t="s">
        <v>1</v>
      </c>
      <c r="D1848" s="257" t="s">
        <v>4876</v>
      </c>
      <c r="E1848" s="19" t="s">
        <v>1</v>
      </c>
      <c r="F1848" s="258">
        <v>9.5999999999999996</v>
      </c>
      <c r="G1848" s="38"/>
      <c r="H1848" s="39"/>
    </row>
    <row r="1849" s="2" customFormat="1" ht="16.8" customHeight="1">
      <c r="A1849" s="38"/>
      <c r="B1849" s="39"/>
      <c r="C1849" s="257" t="s">
        <v>1</v>
      </c>
      <c r="D1849" s="257" t="s">
        <v>5394</v>
      </c>
      <c r="E1849" s="19" t="s">
        <v>1</v>
      </c>
      <c r="F1849" s="258">
        <v>0</v>
      </c>
      <c r="G1849" s="38"/>
      <c r="H1849" s="39"/>
    </row>
    <row r="1850" s="2" customFormat="1" ht="16.8" customHeight="1">
      <c r="A1850" s="38"/>
      <c r="B1850" s="39"/>
      <c r="C1850" s="257" t="s">
        <v>1</v>
      </c>
      <c r="D1850" s="257" t="s">
        <v>5357</v>
      </c>
      <c r="E1850" s="19" t="s">
        <v>1</v>
      </c>
      <c r="F1850" s="258">
        <v>17.600000000000001</v>
      </c>
      <c r="G1850" s="38"/>
      <c r="H1850" s="39"/>
    </row>
    <row r="1851" s="2" customFormat="1" ht="16.8" customHeight="1">
      <c r="A1851" s="38"/>
      <c r="B1851" s="39"/>
      <c r="C1851" s="257" t="s">
        <v>1</v>
      </c>
      <c r="D1851" s="257" t="s">
        <v>5394</v>
      </c>
      <c r="E1851" s="19" t="s">
        <v>1</v>
      </c>
      <c r="F1851" s="258">
        <v>0</v>
      </c>
      <c r="G1851" s="38"/>
      <c r="H1851" s="39"/>
    </row>
    <row r="1852" s="2" customFormat="1" ht="16.8" customHeight="1">
      <c r="A1852" s="38"/>
      <c r="B1852" s="39"/>
      <c r="C1852" s="257" t="s">
        <v>1</v>
      </c>
      <c r="D1852" s="257" t="s">
        <v>5358</v>
      </c>
      <c r="E1852" s="19" t="s">
        <v>1</v>
      </c>
      <c r="F1852" s="258">
        <v>16.469999999999999</v>
      </c>
      <c r="G1852" s="38"/>
      <c r="H1852" s="39"/>
    </row>
    <row r="1853" s="2" customFormat="1" ht="16.8" customHeight="1">
      <c r="A1853" s="38"/>
      <c r="B1853" s="39"/>
      <c r="C1853" s="257" t="s">
        <v>1</v>
      </c>
      <c r="D1853" s="257" t="s">
        <v>5394</v>
      </c>
      <c r="E1853" s="19" t="s">
        <v>1</v>
      </c>
      <c r="F1853" s="258">
        <v>0</v>
      </c>
      <c r="G1853" s="38"/>
      <c r="H1853" s="39"/>
    </row>
    <row r="1854" s="2" customFormat="1" ht="16.8" customHeight="1">
      <c r="A1854" s="38"/>
      <c r="B1854" s="39"/>
      <c r="C1854" s="257" t="s">
        <v>1</v>
      </c>
      <c r="D1854" s="257" t="s">
        <v>5313</v>
      </c>
      <c r="E1854" s="19" t="s">
        <v>1</v>
      </c>
      <c r="F1854" s="258">
        <v>17.719999999999999</v>
      </c>
      <c r="G1854" s="38"/>
      <c r="H1854" s="39"/>
    </row>
    <row r="1855" s="2" customFormat="1" ht="16.8" customHeight="1">
      <c r="A1855" s="38"/>
      <c r="B1855" s="39"/>
      <c r="C1855" s="257" t="s">
        <v>1</v>
      </c>
      <c r="D1855" s="257" t="s">
        <v>5394</v>
      </c>
      <c r="E1855" s="19" t="s">
        <v>1</v>
      </c>
      <c r="F1855" s="258">
        <v>0</v>
      </c>
      <c r="G1855" s="38"/>
      <c r="H1855" s="39"/>
    </row>
    <row r="1856" s="2" customFormat="1" ht="16.8" customHeight="1">
      <c r="A1856" s="38"/>
      <c r="B1856" s="39"/>
      <c r="C1856" s="257" t="s">
        <v>1</v>
      </c>
      <c r="D1856" s="257" t="s">
        <v>5030</v>
      </c>
      <c r="E1856" s="19" t="s">
        <v>1</v>
      </c>
      <c r="F1856" s="258">
        <v>4.54</v>
      </c>
      <c r="G1856" s="38"/>
      <c r="H1856" s="39"/>
    </row>
    <row r="1857" s="2" customFormat="1" ht="16.8" customHeight="1">
      <c r="A1857" s="38"/>
      <c r="B1857" s="39"/>
      <c r="C1857" s="257" t="s">
        <v>1</v>
      </c>
      <c r="D1857" s="257" t="s">
        <v>5394</v>
      </c>
      <c r="E1857" s="19" t="s">
        <v>1</v>
      </c>
      <c r="F1857" s="258">
        <v>0</v>
      </c>
      <c r="G1857" s="38"/>
      <c r="H1857" s="39"/>
    </row>
    <row r="1858" s="2" customFormat="1" ht="16.8" customHeight="1">
      <c r="A1858" s="38"/>
      <c r="B1858" s="39"/>
      <c r="C1858" s="257" t="s">
        <v>1</v>
      </c>
      <c r="D1858" s="257" t="s">
        <v>5259</v>
      </c>
      <c r="E1858" s="19" t="s">
        <v>1</v>
      </c>
      <c r="F1858" s="258">
        <v>17.579999999999998</v>
      </c>
      <c r="G1858" s="38"/>
      <c r="H1858" s="39"/>
    </row>
    <row r="1859" s="2" customFormat="1" ht="16.8" customHeight="1">
      <c r="A1859" s="38"/>
      <c r="B1859" s="39"/>
      <c r="C1859" s="257" t="s">
        <v>1</v>
      </c>
      <c r="D1859" s="257" t="s">
        <v>5394</v>
      </c>
      <c r="E1859" s="19" t="s">
        <v>1</v>
      </c>
      <c r="F1859" s="258">
        <v>0</v>
      </c>
      <c r="G1859" s="38"/>
      <c r="H1859" s="39"/>
    </row>
    <row r="1860" s="2" customFormat="1" ht="16.8" customHeight="1">
      <c r="A1860" s="38"/>
      <c r="B1860" s="39"/>
      <c r="C1860" s="257" t="s">
        <v>1</v>
      </c>
      <c r="D1860" s="257" t="s">
        <v>5259</v>
      </c>
      <c r="E1860" s="19" t="s">
        <v>1</v>
      </c>
      <c r="F1860" s="258">
        <v>17.579999999999998</v>
      </c>
      <c r="G1860" s="38"/>
      <c r="H1860" s="39"/>
    </row>
    <row r="1861" s="2" customFormat="1" ht="16.8" customHeight="1">
      <c r="A1861" s="38"/>
      <c r="B1861" s="39"/>
      <c r="C1861" s="257" t="s">
        <v>1</v>
      </c>
      <c r="D1861" s="257" t="s">
        <v>5394</v>
      </c>
      <c r="E1861" s="19" t="s">
        <v>1</v>
      </c>
      <c r="F1861" s="258">
        <v>0</v>
      </c>
      <c r="G1861" s="38"/>
      <c r="H1861" s="39"/>
    </row>
    <row r="1862" s="2" customFormat="1" ht="16.8" customHeight="1">
      <c r="A1862" s="38"/>
      <c r="B1862" s="39"/>
      <c r="C1862" s="257" t="s">
        <v>1</v>
      </c>
      <c r="D1862" s="257" t="s">
        <v>5259</v>
      </c>
      <c r="E1862" s="19" t="s">
        <v>1</v>
      </c>
      <c r="F1862" s="258">
        <v>17.579999999999998</v>
      </c>
      <c r="G1862" s="38"/>
      <c r="H1862" s="39"/>
    </row>
    <row r="1863" s="2" customFormat="1" ht="16.8" customHeight="1">
      <c r="A1863" s="38"/>
      <c r="B1863" s="39"/>
      <c r="C1863" s="257" t="s">
        <v>1</v>
      </c>
      <c r="D1863" s="257" t="s">
        <v>5394</v>
      </c>
      <c r="E1863" s="19" t="s">
        <v>1</v>
      </c>
      <c r="F1863" s="258">
        <v>0</v>
      </c>
      <c r="G1863" s="38"/>
      <c r="H1863" s="39"/>
    </row>
    <row r="1864" s="2" customFormat="1" ht="16.8" customHeight="1">
      <c r="A1864" s="38"/>
      <c r="B1864" s="39"/>
      <c r="C1864" s="257" t="s">
        <v>1</v>
      </c>
      <c r="D1864" s="257" t="s">
        <v>5030</v>
      </c>
      <c r="E1864" s="19" t="s">
        <v>1</v>
      </c>
      <c r="F1864" s="258">
        <v>4.54</v>
      </c>
      <c r="G1864" s="38"/>
      <c r="H1864" s="39"/>
    </row>
    <row r="1865" s="2" customFormat="1" ht="16.8" customHeight="1">
      <c r="A1865" s="38"/>
      <c r="B1865" s="39"/>
      <c r="C1865" s="257" t="s">
        <v>1</v>
      </c>
      <c r="D1865" s="257" t="s">
        <v>5394</v>
      </c>
      <c r="E1865" s="19" t="s">
        <v>1</v>
      </c>
      <c r="F1865" s="258">
        <v>0</v>
      </c>
      <c r="G1865" s="38"/>
      <c r="H1865" s="39"/>
    </row>
    <row r="1866" s="2" customFormat="1" ht="16.8" customHeight="1">
      <c r="A1866" s="38"/>
      <c r="B1866" s="39"/>
      <c r="C1866" s="257" t="s">
        <v>1</v>
      </c>
      <c r="D1866" s="257" t="s">
        <v>5260</v>
      </c>
      <c r="E1866" s="19" t="s">
        <v>1</v>
      </c>
      <c r="F1866" s="258">
        <v>17.329999999999998</v>
      </c>
      <c r="G1866" s="38"/>
      <c r="H1866" s="39"/>
    </row>
    <row r="1867" s="2" customFormat="1" ht="16.8" customHeight="1">
      <c r="A1867" s="38"/>
      <c r="B1867" s="39"/>
      <c r="C1867" s="257" t="s">
        <v>1</v>
      </c>
      <c r="D1867" s="257" t="s">
        <v>5394</v>
      </c>
      <c r="E1867" s="19" t="s">
        <v>1</v>
      </c>
      <c r="F1867" s="258">
        <v>0</v>
      </c>
      <c r="G1867" s="38"/>
      <c r="H1867" s="39"/>
    </row>
    <row r="1868" s="2" customFormat="1" ht="16.8" customHeight="1">
      <c r="A1868" s="38"/>
      <c r="B1868" s="39"/>
      <c r="C1868" s="257" t="s">
        <v>1</v>
      </c>
      <c r="D1868" s="257" t="s">
        <v>5360</v>
      </c>
      <c r="E1868" s="19" t="s">
        <v>1</v>
      </c>
      <c r="F1868" s="258">
        <v>2.96</v>
      </c>
      <c r="G1868" s="38"/>
      <c r="H1868" s="39"/>
    </row>
    <row r="1869" s="2" customFormat="1" ht="16.8" customHeight="1">
      <c r="A1869" s="38"/>
      <c r="B1869" s="39"/>
      <c r="C1869" s="257" t="s">
        <v>1</v>
      </c>
      <c r="D1869" s="257" t="s">
        <v>5394</v>
      </c>
      <c r="E1869" s="19" t="s">
        <v>1</v>
      </c>
      <c r="F1869" s="258">
        <v>0</v>
      </c>
      <c r="G1869" s="38"/>
      <c r="H1869" s="39"/>
    </row>
    <row r="1870" s="2" customFormat="1" ht="16.8" customHeight="1">
      <c r="A1870" s="38"/>
      <c r="B1870" s="39"/>
      <c r="C1870" s="257" t="s">
        <v>1</v>
      </c>
      <c r="D1870" s="257" t="s">
        <v>5262</v>
      </c>
      <c r="E1870" s="19" t="s">
        <v>1</v>
      </c>
      <c r="F1870" s="258">
        <v>1.72</v>
      </c>
      <c r="G1870" s="38"/>
      <c r="H1870" s="39"/>
    </row>
    <row r="1871" s="2" customFormat="1" ht="16.8" customHeight="1">
      <c r="A1871" s="38"/>
      <c r="B1871" s="39"/>
      <c r="C1871" s="257" t="s">
        <v>1</v>
      </c>
      <c r="D1871" s="257" t="s">
        <v>5394</v>
      </c>
      <c r="E1871" s="19" t="s">
        <v>1</v>
      </c>
      <c r="F1871" s="258">
        <v>0</v>
      </c>
      <c r="G1871" s="38"/>
      <c r="H1871" s="39"/>
    </row>
    <row r="1872" s="2" customFormat="1" ht="16.8" customHeight="1">
      <c r="A1872" s="38"/>
      <c r="B1872" s="39"/>
      <c r="C1872" s="257" t="s">
        <v>1</v>
      </c>
      <c r="D1872" s="257" t="s">
        <v>4946</v>
      </c>
      <c r="E1872" s="19" t="s">
        <v>1</v>
      </c>
      <c r="F1872" s="258">
        <v>1.45</v>
      </c>
      <c r="G1872" s="38"/>
      <c r="H1872" s="39"/>
    </row>
    <row r="1873" s="2" customFormat="1" ht="16.8" customHeight="1">
      <c r="A1873" s="38"/>
      <c r="B1873" s="39"/>
      <c r="C1873" s="257" t="s">
        <v>1</v>
      </c>
      <c r="D1873" s="257" t="s">
        <v>5394</v>
      </c>
      <c r="E1873" s="19" t="s">
        <v>1</v>
      </c>
      <c r="F1873" s="258">
        <v>0</v>
      </c>
      <c r="G1873" s="38"/>
      <c r="H1873" s="39"/>
    </row>
    <row r="1874" s="2" customFormat="1" ht="16.8" customHeight="1">
      <c r="A1874" s="38"/>
      <c r="B1874" s="39"/>
      <c r="C1874" s="257" t="s">
        <v>1</v>
      </c>
      <c r="D1874" s="257" t="s">
        <v>5263</v>
      </c>
      <c r="E1874" s="19" t="s">
        <v>1</v>
      </c>
      <c r="F1874" s="258">
        <v>1.6799999999999999</v>
      </c>
      <c r="G1874" s="38"/>
      <c r="H1874" s="39"/>
    </row>
    <row r="1875" s="2" customFormat="1" ht="16.8" customHeight="1">
      <c r="A1875" s="38"/>
      <c r="B1875" s="39"/>
      <c r="C1875" s="257" t="s">
        <v>1</v>
      </c>
      <c r="D1875" s="257" t="s">
        <v>5394</v>
      </c>
      <c r="E1875" s="19" t="s">
        <v>1</v>
      </c>
      <c r="F1875" s="258">
        <v>0</v>
      </c>
      <c r="G1875" s="38"/>
      <c r="H1875" s="39"/>
    </row>
    <row r="1876" s="2" customFormat="1" ht="16.8" customHeight="1">
      <c r="A1876" s="38"/>
      <c r="B1876" s="39"/>
      <c r="C1876" s="257" t="s">
        <v>1</v>
      </c>
      <c r="D1876" s="257" t="s">
        <v>5264</v>
      </c>
      <c r="E1876" s="19" t="s">
        <v>1</v>
      </c>
      <c r="F1876" s="258">
        <v>1.4199999999999999</v>
      </c>
      <c r="G1876" s="38"/>
      <c r="H1876" s="39"/>
    </row>
    <row r="1877" s="2" customFormat="1" ht="16.8" customHeight="1">
      <c r="A1877" s="38"/>
      <c r="B1877" s="39"/>
      <c r="C1877" s="257" t="s">
        <v>1</v>
      </c>
      <c r="D1877" s="257" t="s">
        <v>5394</v>
      </c>
      <c r="E1877" s="19" t="s">
        <v>1</v>
      </c>
      <c r="F1877" s="258">
        <v>0</v>
      </c>
      <c r="G1877" s="38"/>
      <c r="H1877" s="39"/>
    </row>
    <row r="1878" s="2" customFormat="1" ht="16.8" customHeight="1">
      <c r="A1878" s="38"/>
      <c r="B1878" s="39"/>
      <c r="C1878" s="257" t="s">
        <v>1</v>
      </c>
      <c r="D1878" s="257" t="s">
        <v>5401</v>
      </c>
      <c r="E1878" s="19" t="s">
        <v>1</v>
      </c>
      <c r="F1878" s="258">
        <v>19.489999999999998</v>
      </c>
      <c r="G1878" s="38"/>
      <c r="H1878" s="39"/>
    </row>
    <row r="1879" s="2" customFormat="1" ht="16.8" customHeight="1">
      <c r="A1879" s="38"/>
      <c r="B1879" s="39"/>
      <c r="C1879" s="257" t="s">
        <v>1</v>
      </c>
      <c r="D1879" s="257" t="s">
        <v>5394</v>
      </c>
      <c r="E1879" s="19" t="s">
        <v>1</v>
      </c>
      <c r="F1879" s="258">
        <v>0</v>
      </c>
      <c r="G1879" s="38"/>
      <c r="H1879" s="39"/>
    </row>
    <row r="1880" s="2" customFormat="1" ht="16.8" customHeight="1">
      <c r="A1880" s="38"/>
      <c r="B1880" s="39"/>
      <c r="C1880" s="257" t="s">
        <v>1</v>
      </c>
      <c r="D1880" s="257" t="s">
        <v>5402</v>
      </c>
      <c r="E1880" s="19" t="s">
        <v>1</v>
      </c>
      <c r="F1880" s="258">
        <v>116.92</v>
      </c>
      <c r="G1880" s="38"/>
      <c r="H1880" s="39"/>
    </row>
    <row r="1881" s="2" customFormat="1" ht="16.8" customHeight="1">
      <c r="A1881" s="38"/>
      <c r="B1881" s="39"/>
      <c r="C1881" s="257" t="s">
        <v>1</v>
      </c>
      <c r="D1881" s="257" t="s">
        <v>5394</v>
      </c>
      <c r="E1881" s="19" t="s">
        <v>1</v>
      </c>
      <c r="F1881" s="258">
        <v>0</v>
      </c>
      <c r="G1881" s="38"/>
      <c r="H1881" s="39"/>
    </row>
    <row r="1882" s="2" customFormat="1" ht="16.8" customHeight="1">
      <c r="A1882" s="38"/>
      <c r="B1882" s="39"/>
      <c r="C1882" s="257" t="s">
        <v>1</v>
      </c>
      <c r="D1882" s="257" t="s">
        <v>5361</v>
      </c>
      <c r="E1882" s="19" t="s">
        <v>1</v>
      </c>
      <c r="F1882" s="258">
        <v>28.109999999999999</v>
      </c>
      <c r="G1882" s="38"/>
      <c r="H1882" s="39"/>
    </row>
    <row r="1883" s="2" customFormat="1" ht="16.8" customHeight="1">
      <c r="A1883" s="38"/>
      <c r="B1883" s="39"/>
      <c r="C1883" s="257" t="s">
        <v>1</v>
      </c>
      <c r="D1883" s="257" t="s">
        <v>5394</v>
      </c>
      <c r="E1883" s="19" t="s">
        <v>1</v>
      </c>
      <c r="F1883" s="258">
        <v>0</v>
      </c>
      <c r="G1883" s="38"/>
      <c r="H1883" s="39"/>
    </row>
    <row r="1884" s="2" customFormat="1" ht="16.8" customHeight="1">
      <c r="A1884" s="38"/>
      <c r="B1884" s="39"/>
      <c r="C1884" s="257" t="s">
        <v>1</v>
      </c>
      <c r="D1884" s="257" t="s">
        <v>5362</v>
      </c>
      <c r="E1884" s="19" t="s">
        <v>1</v>
      </c>
      <c r="F1884" s="258">
        <v>280.68000000000001</v>
      </c>
      <c r="G1884" s="38"/>
      <c r="H1884" s="39"/>
    </row>
    <row r="1885" s="2" customFormat="1" ht="16.8" customHeight="1">
      <c r="A1885" s="38"/>
      <c r="B1885" s="39"/>
      <c r="C1885" s="257" t="s">
        <v>1</v>
      </c>
      <c r="D1885" s="257" t="s">
        <v>5394</v>
      </c>
      <c r="E1885" s="19" t="s">
        <v>1</v>
      </c>
      <c r="F1885" s="258">
        <v>0</v>
      </c>
      <c r="G1885" s="38"/>
      <c r="H1885" s="39"/>
    </row>
    <row r="1886" s="2" customFormat="1" ht="16.8" customHeight="1">
      <c r="A1886" s="38"/>
      <c r="B1886" s="39"/>
      <c r="C1886" s="257" t="s">
        <v>1</v>
      </c>
      <c r="D1886" s="257" t="s">
        <v>5363</v>
      </c>
      <c r="E1886" s="19" t="s">
        <v>1</v>
      </c>
      <c r="F1886" s="258">
        <v>32.450000000000003</v>
      </c>
      <c r="G1886" s="38"/>
      <c r="H1886" s="39"/>
    </row>
    <row r="1887" s="2" customFormat="1" ht="16.8" customHeight="1">
      <c r="A1887" s="38"/>
      <c r="B1887" s="39"/>
      <c r="C1887" s="257" t="s">
        <v>1</v>
      </c>
      <c r="D1887" s="257" t="s">
        <v>5394</v>
      </c>
      <c r="E1887" s="19" t="s">
        <v>1</v>
      </c>
      <c r="F1887" s="258">
        <v>0</v>
      </c>
      <c r="G1887" s="38"/>
      <c r="H1887" s="39"/>
    </row>
    <row r="1888" s="2" customFormat="1" ht="16.8" customHeight="1">
      <c r="A1888" s="38"/>
      <c r="B1888" s="39"/>
      <c r="C1888" s="257" t="s">
        <v>1</v>
      </c>
      <c r="D1888" s="257" t="s">
        <v>5268</v>
      </c>
      <c r="E1888" s="19" t="s">
        <v>1</v>
      </c>
      <c r="F1888" s="258">
        <v>27.050000000000001</v>
      </c>
      <c r="G1888" s="38"/>
      <c r="H1888" s="39"/>
    </row>
    <row r="1889" s="2" customFormat="1" ht="16.8" customHeight="1">
      <c r="A1889" s="38"/>
      <c r="B1889" s="39"/>
      <c r="C1889" s="257" t="s">
        <v>1</v>
      </c>
      <c r="D1889" s="257" t="s">
        <v>5394</v>
      </c>
      <c r="E1889" s="19" t="s">
        <v>1</v>
      </c>
      <c r="F1889" s="258">
        <v>0</v>
      </c>
      <c r="G1889" s="38"/>
      <c r="H1889" s="39"/>
    </row>
    <row r="1890" s="2" customFormat="1" ht="16.8" customHeight="1">
      <c r="A1890" s="38"/>
      <c r="B1890" s="39"/>
      <c r="C1890" s="257" t="s">
        <v>1</v>
      </c>
      <c r="D1890" s="257" t="s">
        <v>5270</v>
      </c>
      <c r="E1890" s="19" t="s">
        <v>1</v>
      </c>
      <c r="F1890" s="258">
        <v>20.960000000000001</v>
      </c>
      <c r="G1890" s="38"/>
      <c r="H1890" s="39"/>
    </row>
    <row r="1891" s="2" customFormat="1" ht="16.8" customHeight="1">
      <c r="A1891" s="38"/>
      <c r="B1891" s="39"/>
      <c r="C1891" s="257" t="s">
        <v>1</v>
      </c>
      <c r="D1891" s="257" t="s">
        <v>5394</v>
      </c>
      <c r="E1891" s="19" t="s">
        <v>1</v>
      </c>
      <c r="F1891" s="258">
        <v>0</v>
      </c>
      <c r="G1891" s="38"/>
      <c r="H1891" s="39"/>
    </row>
    <row r="1892" s="2" customFormat="1" ht="16.8" customHeight="1">
      <c r="A1892" s="38"/>
      <c r="B1892" s="39"/>
      <c r="C1892" s="257" t="s">
        <v>1</v>
      </c>
      <c r="D1892" s="257" t="s">
        <v>5270</v>
      </c>
      <c r="E1892" s="19" t="s">
        <v>1</v>
      </c>
      <c r="F1892" s="258">
        <v>20.960000000000001</v>
      </c>
      <c r="G1892" s="38"/>
      <c r="H1892" s="39"/>
    </row>
    <row r="1893" s="2" customFormat="1" ht="16.8" customHeight="1">
      <c r="A1893" s="38"/>
      <c r="B1893" s="39"/>
      <c r="C1893" s="257" t="s">
        <v>1</v>
      </c>
      <c r="D1893" s="257" t="s">
        <v>5394</v>
      </c>
      <c r="E1893" s="19" t="s">
        <v>1</v>
      </c>
      <c r="F1893" s="258">
        <v>0</v>
      </c>
      <c r="G1893" s="38"/>
      <c r="H1893" s="39"/>
    </row>
    <row r="1894" s="2" customFormat="1" ht="16.8" customHeight="1">
      <c r="A1894" s="38"/>
      <c r="B1894" s="39"/>
      <c r="C1894" s="257" t="s">
        <v>1</v>
      </c>
      <c r="D1894" s="257" t="s">
        <v>5403</v>
      </c>
      <c r="E1894" s="19" t="s">
        <v>1</v>
      </c>
      <c r="F1894" s="258">
        <v>27.550000000000001</v>
      </c>
      <c r="G1894" s="38"/>
      <c r="H1894" s="39"/>
    </row>
    <row r="1895" s="2" customFormat="1" ht="16.8" customHeight="1">
      <c r="A1895" s="38"/>
      <c r="B1895" s="39"/>
      <c r="C1895" s="257" t="s">
        <v>1</v>
      </c>
      <c r="D1895" s="257" t="s">
        <v>5394</v>
      </c>
      <c r="E1895" s="19" t="s">
        <v>1</v>
      </c>
      <c r="F1895" s="258">
        <v>0</v>
      </c>
      <c r="G1895" s="38"/>
      <c r="H1895" s="39"/>
    </row>
    <row r="1896" s="2" customFormat="1" ht="16.8" customHeight="1">
      <c r="A1896" s="38"/>
      <c r="B1896" s="39"/>
      <c r="C1896" s="257" t="s">
        <v>1</v>
      </c>
      <c r="D1896" s="257" t="s">
        <v>5365</v>
      </c>
      <c r="E1896" s="19" t="s">
        <v>1</v>
      </c>
      <c r="F1896" s="258">
        <v>28.039999999999999</v>
      </c>
      <c r="G1896" s="38"/>
      <c r="H1896" s="39"/>
    </row>
    <row r="1897" s="2" customFormat="1" ht="16.8" customHeight="1">
      <c r="A1897" s="38"/>
      <c r="B1897" s="39"/>
      <c r="C1897" s="257" t="s">
        <v>1</v>
      </c>
      <c r="D1897" s="257" t="s">
        <v>5394</v>
      </c>
      <c r="E1897" s="19" t="s">
        <v>1</v>
      </c>
      <c r="F1897" s="258">
        <v>0</v>
      </c>
      <c r="G1897" s="38"/>
      <c r="H1897" s="39"/>
    </row>
    <row r="1898" s="2" customFormat="1" ht="16.8" customHeight="1">
      <c r="A1898" s="38"/>
      <c r="B1898" s="39"/>
      <c r="C1898" s="257" t="s">
        <v>1</v>
      </c>
      <c r="D1898" s="257" t="s">
        <v>5274</v>
      </c>
      <c r="E1898" s="19" t="s">
        <v>1</v>
      </c>
      <c r="F1898" s="258">
        <v>4.8399999999999999</v>
      </c>
      <c r="G1898" s="38"/>
      <c r="H1898" s="39"/>
    </row>
    <row r="1899" s="2" customFormat="1" ht="16.8" customHeight="1">
      <c r="A1899" s="38"/>
      <c r="B1899" s="39"/>
      <c r="C1899" s="257" t="s">
        <v>1</v>
      </c>
      <c r="D1899" s="257" t="s">
        <v>5394</v>
      </c>
      <c r="E1899" s="19" t="s">
        <v>1</v>
      </c>
      <c r="F1899" s="258">
        <v>0</v>
      </c>
      <c r="G1899" s="38"/>
      <c r="H1899" s="39"/>
    </row>
    <row r="1900" s="2" customFormat="1" ht="16.8" customHeight="1">
      <c r="A1900" s="38"/>
      <c r="B1900" s="39"/>
      <c r="C1900" s="257" t="s">
        <v>1</v>
      </c>
      <c r="D1900" s="257" t="s">
        <v>4984</v>
      </c>
      <c r="E1900" s="19" t="s">
        <v>1</v>
      </c>
      <c r="F1900" s="258">
        <v>20.850000000000001</v>
      </c>
      <c r="G1900" s="38"/>
      <c r="H1900" s="39"/>
    </row>
    <row r="1901" s="2" customFormat="1" ht="16.8" customHeight="1">
      <c r="A1901" s="38"/>
      <c r="B1901" s="39"/>
      <c r="C1901" s="257" t="s">
        <v>1</v>
      </c>
      <c r="D1901" s="257" t="s">
        <v>5394</v>
      </c>
      <c r="E1901" s="19" t="s">
        <v>1</v>
      </c>
      <c r="F1901" s="258">
        <v>0</v>
      </c>
      <c r="G1901" s="38"/>
      <c r="H1901" s="39"/>
    </row>
    <row r="1902" s="2" customFormat="1" ht="16.8" customHeight="1">
      <c r="A1902" s="38"/>
      <c r="B1902" s="39"/>
      <c r="C1902" s="257" t="s">
        <v>1</v>
      </c>
      <c r="D1902" s="257" t="s">
        <v>5274</v>
      </c>
      <c r="E1902" s="19" t="s">
        <v>1</v>
      </c>
      <c r="F1902" s="258">
        <v>4.8399999999999999</v>
      </c>
      <c r="G1902" s="38"/>
      <c r="H1902" s="39"/>
    </row>
    <row r="1903" s="2" customFormat="1" ht="16.8" customHeight="1">
      <c r="A1903" s="38"/>
      <c r="B1903" s="39"/>
      <c r="C1903" s="257" t="s">
        <v>1</v>
      </c>
      <c r="D1903" s="257" t="s">
        <v>5394</v>
      </c>
      <c r="E1903" s="19" t="s">
        <v>1</v>
      </c>
      <c r="F1903" s="258">
        <v>0</v>
      </c>
      <c r="G1903" s="38"/>
      <c r="H1903" s="39"/>
    </row>
    <row r="1904" s="2" customFormat="1" ht="16.8" customHeight="1">
      <c r="A1904" s="38"/>
      <c r="B1904" s="39"/>
      <c r="C1904" s="257" t="s">
        <v>1</v>
      </c>
      <c r="D1904" s="257" t="s">
        <v>5270</v>
      </c>
      <c r="E1904" s="19" t="s">
        <v>1</v>
      </c>
      <c r="F1904" s="258">
        <v>20.960000000000001</v>
      </c>
      <c r="G1904" s="38"/>
      <c r="H1904" s="39"/>
    </row>
    <row r="1905" s="2" customFormat="1" ht="16.8" customHeight="1">
      <c r="A1905" s="38"/>
      <c r="B1905" s="39"/>
      <c r="C1905" s="257" t="s">
        <v>1</v>
      </c>
      <c r="D1905" s="257" t="s">
        <v>5394</v>
      </c>
      <c r="E1905" s="19" t="s">
        <v>1</v>
      </c>
      <c r="F1905" s="258">
        <v>0</v>
      </c>
      <c r="G1905" s="38"/>
      <c r="H1905" s="39"/>
    </row>
    <row r="1906" s="2" customFormat="1" ht="16.8" customHeight="1">
      <c r="A1906" s="38"/>
      <c r="B1906" s="39"/>
      <c r="C1906" s="257" t="s">
        <v>1</v>
      </c>
      <c r="D1906" s="257" t="s">
        <v>5270</v>
      </c>
      <c r="E1906" s="19" t="s">
        <v>1</v>
      </c>
      <c r="F1906" s="258">
        <v>20.960000000000001</v>
      </c>
      <c r="G1906" s="38"/>
      <c r="H1906" s="39"/>
    </row>
    <row r="1907" s="2" customFormat="1" ht="16.8" customHeight="1">
      <c r="A1907" s="38"/>
      <c r="B1907" s="39"/>
      <c r="C1907" s="257" t="s">
        <v>1</v>
      </c>
      <c r="D1907" s="257" t="s">
        <v>5394</v>
      </c>
      <c r="E1907" s="19" t="s">
        <v>1</v>
      </c>
      <c r="F1907" s="258">
        <v>0</v>
      </c>
      <c r="G1907" s="38"/>
      <c r="H1907" s="39"/>
    </row>
    <row r="1908" s="2" customFormat="1" ht="16.8" customHeight="1">
      <c r="A1908" s="38"/>
      <c r="B1908" s="39"/>
      <c r="C1908" s="257" t="s">
        <v>1</v>
      </c>
      <c r="D1908" s="257" t="s">
        <v>5270</v>
      </c>
      <c r="E1908" s="19" t="s">
        <v>1</v>
      </c>
      <c r="F1908" s="258">
        <v>20.960000000000001</v>
      </c>
      <c r="G1908" s="38"/>
      <c r="H1908" s="39"/>
    </row>
    <row r="1909" s="2" customFormat="1" ht="16.8" customHeight="1">
      <c r="A1909" s="38"/>
      <c r="B1909" s="39"/>
      <c r="C1909" s="257" t="s">
        <v>1</v>
      </c>
      <c r="D1909" s="257" t="s">
        <v>5394</v>
      </c>
      <c r="E1909" s="19" t="s">
        <v>1</v>
      </c>
      <c r="F1909" s="258">
        <v>0</v>
      </c>
      <c r="G1909" s="38"/>
      <c r="H1909" s="39"/>
    </row>
    <row r="1910" s="2" customFormat="1" ht="16.8" customHeight="1">
      <c r="A1910" s="38"/>
      <c r="B1910" s="39"/>
      <c r="C1910" s="257" t="s">
        <v>1</v>
      </c>
      <c r="D1910" s="257" t="s">
        <v>5275</v>
      </c>
      <c r="E1910" s="19" t="s">
        <v>1</v>
      </c>
      <c r="F1910" s="258">
        <v>22.050000000000001</v>
      </c>
      <c r="G1910" s="38"/>
      <c r="H1910" s="39"/>
    </row>
    <row r="1911" s="2" customFormat="1" ht="16.8" customHeight="1">
      <c r="A1911" s="38"/>
      <c r="B1911" s="39"/>
      <c r="C1911" s="257" t="s">
        <v>1</v>
      </c>
      <c r="D1911" s="257" t="s">
        <v>5394</v>
      </c>
      <c r="E1911" s="19" t="s">
        <v>1</v>
      </c>
      <c r="F1911" s="258">
        <v>0</v>
      </c>
      <c r="G1911" s="38"/>
      <c r="H1911" s="39"/>
    </row>
    <row r="1912" s="2" customFormat="1" ht="16.8" customHeight="1">
      <c r="A1912" s="38"/>
      <c r="B1912" s="39"/>
      <c r="C1912" s="257" t="s">
        <v>1</v>
      </c>
      <c r="D1912" s="257" t="s">
        <v>5404</v>
      </c>
      <c r="E1912" s="19" t="s">
        <v>1</v>
      </c>
      <c r="F1912" s="258">
        <v>175.5</v>
      </c>
      <c r="G1912" s="38"/>
      <c r="H1912" s="39"/>
    </row>
    <row r="1913" s="2" customFormat="1" ht="16.8" customHeight="1">
      <c r="A1913" s="38"/>
      <c r="B1913" s="39"/>
      <c r="C1913" s="257" t="s">
        <v>1</v>
      </c>
      <c r="D1913" s="257" t="s">
        <v>5394</v>
      </c>
      <c r="E1913" s="19" t="s">
        <v>1</v>
      </c>
      <c r="F1913" s="258">
        <v>0</v>
      </c>
      <c r="G1913" s="38"/>
      <c r="H1913" s="39"/>
    </row>
    <row r="1914" s="2" customFormat="1" ht="16.8" customHeight="1">
      <c r="A1914" s="38"/>
      <c r="B1914" s="39"/>
      <c r="C1914" s="257" t="s">
        <v>1</v>
      </c>
      <c r="D1914" s="257" t="s">
        <v>302</v>
      </c>
      <c r="E1914" s="19" t="s">
        <v>1</v>
      </c>
      <c r="F1914" s="258">
        <v>17.100000000000001</v>
      </c>
      <c r="G1914" s="38"/>
      <c r="H1914" s="39"/>
    </row>
    <row r="1915" s="2" customFormat="1" ht="16.8" customHeight="1">
      <c r="A1915" s="38"/>
      <c r="B1915" s="39"/>
      <c r="C1915" s="257" t="s">
        <v>1</v>
      </c>
      <c r="D1915" s="257" t="s">
        <v>5394</v>
      </c>
      <c r="E1915" s="19" t="s">
        <v>1</v>
      </c>
      <c r="F1915" s="258">
        <v>0</v>
      </c>
      <c r="G1915" s="38"/>
      <c r="H1915" s="39"/>
    </row>
    <row r="1916" s="2" customFormat="1" ht="16.8" customHeight="1">
      <c r="A1916" s="38"/>
      <c r="B1916" s="39"/>
      <c r="C1916" s="257" t="s">
        <v>1</v>
      </c>
      <c r="D1916" s="257" t="s">
        <v>5405</v>
      </c>
      <c r="E1916" s="19" t="s">
        <v>1</v>
      </c>
      <c r="F1916" s="258">
        <v>16.82</v>
      </c>
      <c r="G1916" s="38"/>
      <c r="H1916" s="39"/>
    </row>
    <row r="1917" s="2" customFormat="1" ht="16.8" customHeight="1">
      <c r="A1917" s="38"/>
      <c r="B1917" s="39"/>
      <c r="C1917" s="257" t="s">
        <v>1</v>
      </c>
      <c r="D1917" s="257" t="s">
        <v>5394</v>
      </c>
      <c r="E1917" s="19" t="s">
        <v>1</v>
      </c>
      <c r="F1917" s="258">
        <v>0</v>
      </c>
      <c r="G1917" s="38"/>
      <c r="H1917" s="39"/>
    </row>
    <row r="1918" s="2" customFormat="1" ht="16.8" customHeight="1">
      <c r="A1918" s="38"/>
      <c r="B1918" s="39"/>
      <c r="C1918" s="257" t="s">
        <v>1</v>
      </c>
      <c r="D1918" s="257" t="s">
        <v>5282</v>
      </c>
      <c r="E1918" s="19" t="s">
        <v>1</v>
      </c>
      <c r="F1918" s="258">
        <v>20.52</v>
      </c>
      <c r="G1918" s="38"/>
      <c r="H1918" s="39"/>
    </row>
    <row r="1919" s="2" customFormat="1" ht="16.8" customHeight="1">
      <c r="A1919" s="38"/>
      <c r="B1919" s="39"/>
      <c r="C1919" s="257" t="s">
        <v>1</v>
      </c>
      <c r="D1919" s="257" t="s">
        <v>5394</v>
      </c>
      <c r="E1919" s="19" t="s">
        <v>1</v>
      </c>
      <c r="F1919" s="258">
        <v>0</v>
      </c>
      <c r="G1919" s="38"/>
      <c r="H1919" s="39"/>
    </row>
    <row r="1920" s="2" customFormat="1" ht="16.8" customHeight="1">
      <c r="A1920" s="38"/>
      <c r="B1920" s="39"/>
      <c r="C1920" s="257" t="s">
        <v>1</v>
      </c>
      <c r="D1920" s="257" t="s">
        <v>5278</v>
      </c>
      <c r="E1920" s="19" t="s">
        <v>1</v>
      </c>
      <c r="F1920" s="258">
        <v>20.059999999999999</v>
      </c>
      <c r="G1920" s="38"/>
      <c r="H1920" s="39"/>
    </row>
    <row r="1921" s="2" customFormat="1" ht="16.8" customHeight="1">
      <c r="A1921" s="38"/>
      <c r="B1921" s="39"/>
      <c r="C1921" s="257" t="s">
        <v>1</v>
      </c>
      <c r="D1921" s="257" t="s">
        <v>5394</v>
      </c>
      <c r="E1921" s="19" t="s">
        <v>1</v>
      </c>
      <c r="F1921" s="258">
        <v>0</v>
      </c>
      <c r="G1921" s="38"/>
      <c r="H1921" s="39"/>
    </row>
    <row r="1922" s="2" customFormat="1" ht="16.8" customHeight="1">
      <c r="A1922" s="38"/>
      <c r="B1922" s="39"/>
      <c r="C1922" s="257" t="s">
        <v>1</v>
      </c>
      <c r="D1922" s="257" t="s">
        <v>5095</v>
      </c>
      <c r="E1922" s="19" t="s">
        <v>1</v>
      </c>
      <c r="F1922" s="258">
        <v>19.98</v>
      </c>
      <c r="G1922" s="38"/>
      <c r="H1922" s="39"/>
    </row>
    <row r="1923" s="2" customFormat="1" ht="16.8" customHeight="1">
      <c r="A1923" s="38"/>
      <c r="B1923" s="39"/>
      <c r="C1923" s="257" t="s">
        <v>1</v>
      </c>
      <c r="D1923" s="257" t="s">
        <v>5394</v>
      </c>
      <c r="E1923" s="19" t="s">
        <v>1</v>
      </c>
      <c r="F1923" s="258">
        <v>0</v>
      </c>
      <c r="G1923" s="38"/>
      <c r="H1923" s="39"/>
    </row>
    <row r="1924" s="2" customFormat="1" ht="16.8" customHeight="1">
      <c r="A1924" s="38"/>
      <c r="B1924" s="39"/>
      <c r="C1924" s="257" t="s">
        <v>1</v>
      </c>
      <c r="D1924" s="257" t="s">
        <v>5148</v>
      </c>
      <c r="E1924" s="19" t="s">
        <v>1</v>
      </c>
      <c r="F1924" s="258">
        <v>10.380000000000001</v>
      </c>
      <c r="G1924" s="38"/>
      <c r="H1924" s="39"/>
    </row>
    <row r="1925" s="2" customFormat="1" ht="16.8" customHeight="1">
      <c r="A1925" s="38"/>
      <c r="B1925" s="39"/>
      <c r="C1925" s="257" t="s">
        <v>1</v>
      </c>
      <c r="D1925" s="257" t="s">
        <v>5394</v>
      </c>
      <c r="E1925" s="19" t="s">
        <v>1</v>
      </c>
      <c r="F1925" s="258">
        <v>0</v>
      </c>
      <c r="G1925" s="38"/>
      <c r="H1925" s="39"/>
    </row>
    <row r="1926" s="2" customFormat="1" ht="16.8" customHeight="1">
      <c r="A1926" s="38"/>
      <c r="B1926" s="39"/>
      <c r="C1926" s="257" t="s">
        <v>1</v>
      </c>
      <c r="D1926" s="257" t="s">
        <v>5406</v>
      </c>
      <c r="E1926" s="19" t="s">
        <v>1</v>
      </c>
      <c r="F1926" s="258">
        <v>6.5199999999999996</v>
      </c>
      <c r="G1926" s="38"/>
      <c r="H1926" s="39"/>
    </row>
    <row r="1927" s="2" customFormat="1" ht="16.8" customHeight="1">
      <c r="A1927" s="38"/>
      <c r="B1927" s="39"/>
      <c r="C1927" s="257" t="s">
        <v>1</v>
      </c>
      <c r="D1927" s="257" t="s">
        <v>5394</v>
      </c>
      <c r="E1927" s="19" t="s">
        <v>1</v>
      </c>
      <c r="F1927" s="258">
        <v>0</v>
      </c>
      <c r="G1927" s="38"/>
      <c r="H1927" s="39"/>
    </row>
    <row r="1928" s="2" customFormat="1" ht="16.8" customHeight="1">
      <c r="A1928" s="38"/>
      <c r="B1928" s="39"/>
      <c r="C1928" s="257" t="s">
        <v>1</v>
      </c>
      <c r="D1928" s="257" t="s">
        <v>5407</v>
      </c>
      <c r="E1928" s="19" t="s">
        <v>1</v>
      </c>
      <c r="F1928" s="258">
        <v>3.1400000000000001</v>
      </c>
      <c r="G1928" s="38"/>
      <c r="H1928" s="39"/>
    </row>
    <row r="1929" s="2" customFormat="1" ht="16.8" customHeight="1">
      <c r="A1929" s="38"/>
      <c r="B1929" s="39"/>
      <c r="C1929" s="257" t="s">
        <v>1</v>
      </c>
      <c r="D1929" s="257" t="s">
        <v>5394</v>
      </c>
      <c r="E1929" s="19" t="s">
        <v>1</v>
      </c>
      <c r="F1929" s="258">
        <v>0</v>
      </c>
      <c r="G1929" s="38"/>
      <c r="H1929" s="39"/>
    </row>
    <row r="1930" s="2" customFormat="1" ht="16.8" customHeight="1">
      <c r="A1930" s="38"/>
      <c r="B1930" s="39"/>
      <c r="C1930" s="257" t="s">
        <v>1</v>
      </c>
      <c r="D1930" s="257" t="s">
        <v>5282</v>
      </c>
      <c r="E1930" s="19" t="s">
        <v>1</v>
      </c>
      <c r="F1930" s="258">
        <v>20.52</v>
      </c>
      <c r="G1930" s="38"/>
      <c r="H1930" s="39"/>
    </row>
    <row r="1931" s="2" customFormat="1" ht="16.8" customHeight="1">
      <c r="A1931" s="38"/>
      <c r="B1931" s="39"/>
      <c r="C1931" s="257" t="s">
        <v>1</v>
      </c>
      <c r="D1931" s="257" t="s">
        <v>5394</v>
      </c>
      <c r="E1931" s="19" t="s">
        <v>1</v>
      </c>
      <c r="F1931" s="258">
        <v>0</v>
      </c>
      <c r="G1931" s="38"/>
      <c r="H1931" s="39"/>
    </row>
    <row r="1932" s="2" customFormat="1" ht="16.8" customHeight="1">
      <c r="A1932" s="38"/>
      <c r="B1932" s="39"/>
      <c r="C1932" s="257" t="s">
        <v>1</v>
      </c>
      <c r="D1932" s="257" t="s">
        <v>5281</v>
      </c>
      <c r="E1932" s="19" t="s">
        <v>1</v>
      </c>
      <c r="F1932" s="258">
        <v>20.640000000000001</v>
      </c>
      <c r="G1932" s="38"/>
      <c r="H1932" s="39"/>
    </row>
    <row r="1933" s="2" customFormat="1" ht="16.8" customHeight="1">
      <c r="A1933" s="38"/>
      <c r="B1933" s="39"/>
      <c r="C1933" s="257" t="s">
        <v>1</v>
      </c>
      <c r="D1933" s="257" t="s">
        <v>5394</v>
      </c>
      <c r="E1933" s="19" t="s">
        <v>1</v>
      </c>
      <c r="F1933" s="258">
        <v>0</v>
      </c>
      <c r="G1933" s="38"/>
      <c r="H1933" s="39"/>
    </row>
    <row r="1934" s="2" customFormat="1" ht="16.8" customHeight="1">
      <c r="A1934" s="38"/>
      <c r="B1934" s="39"/>
      <c r="C1934" s="257" t="s">
        <v>1</v>
      </c>
      <c r="D1934" s="257" t="s">
        <v>5282</v>
      </c>
      <c r="E1934" s="19" t="s">
        <v>1</v>
      </c>
      <c r="F1934" s="258">
        <v>20.52</v>
      </c>
      <c r="G1934" s="38"/>
      <c r="H1934" s="39"/>
    </row>
    <row r="1935" s="2" customFormat="1" ht="16.8" customHeight="1">
      <c r="A1935" s="38"/>
      <c r="B1935" s="39"/>
      <c r="C1935" s="257" t="s">
        <v>1</v>
      </c>
      <c r="D1935" s="257" t="s">
        <v>5394</v>
      </c>
      <c r="E1935" s="19" t="s">
        <v>1</v>
      </c>
      <c r="F1935" s="258">
        <v>0</v>
      </c>
      <c r="G1935" s="38"/>
      <c r="H1935" s="39"/>
    </row>
    <row r="1936" s="2" customFormat="1" ht="16.8" customHeight="1">
      <c r="A1936" s="38"/>
      <c r="B1936" s="39"/>
      <c r="C1936" s="257" t="s">
        <v>1</v>
      </c>
      <c r="D1936" s="257" t="s">
        <v>5408</v>
      </c>
      <c r="E1936" s="19" t="s">
        <v>1</v>
      </c>
      <c r="F1936" s="258">
        <v>16.670000000000002</v>
      </c>
      <c r="G1936" s="38"/>
      <c r="H1936" s="39"/>
    </row>
    <row r="1937" s="2" customFormat="1" ht="16.8" customHeight="1">
      <c r="A1937" s="38"/>
      <c r="B1937" s="39"/>
      <c r="C1937" s="257" t="s">
        <v>1</v>
      </c>
      <c r="D1937" s="257" t="s">
        <v>5394</v>
      </c>
      <c r="E1937" s="19" t="s">
        <v>1</v>
      </c>
      <c r="F1937" s="258">
        <v>0</v>
      </c>
      <c r="G1937" s="38"/>
      <c r="H1937" s="39"/>
    </row>
    <row r="1938" s="2" customFormat="1" ht="16.8" customHeight="1">
      <c r="A1938" s="38"/>
      <c r="B1938" s="39"/>
      <c r="C1938" s="257" t="s">
        <v>1</v>
      </c>
      <c r="D1938" s="257" t="s">
        <v>5284</v>
      </c>
      <c r="E1938" s="19" t="s">
        <v>1</v>
      </c>
      <c r="F1938" s="258">
        <v>22.059999999999999</v>
      </c>
      <c r="G1938" s="38"/>
      <c r="H1938" s="39"/>
    </row>
    <row r="1939" s="2" customFormat="1" ht="16.8" customHeight="1">
      <c r="A1939" s="38"/>
      <c r="B1939" s="39"/>
      <c r="C1939" s="257" t="s">
        <v>1</v>
      </c>
      <c r="D1939" s="257" t="s">
        <v>5394</v>
      </c>
      <c r="E1939" s="19" t="s">
        <v>1</v>
      </c>
      <c r="F1939" s="258">
        <v>0</v>
      </c>
      <c r="G1939" s="38"/>
      <c r="H1939" s="39"/>
    </row>
    <row r="1940" s="2" customFormat="1" ht="16.8" customHeight="1">
      <c r="A1940" s="38"/>
      <c r="B1940" s="39"/>
      <c r="C1940" s="257" t="s">
        <v>1</v>
      </c>
      <c r="D1940" s="257" t="s">
        <v>5270</v>
      </c>
      <c r="E1940" s="19" t="s">
        <v>1</v>
      </c>
      <c r="F1940" s="258">
        <v>20.960000000000001</v>
      </c>
      <c r="G1940" s="38"/>
      <c r="H1940" s="39"/>
    </row>
    <row r="1941" s="2" customFormat="1" ht="16.8" customHeight="1">
      <c r="A1941" s="38"/>
      <c r="B1941" s="39"/>
      <c r="C1941" s="257" t="s">
        <v>1</v>
      </c>
      <c r="D1941" s="257" t="s">
        <v>5394</v>
      </c>
      <c r="E1941" s="19" t="s">
        <v>1</v>
      </c>
      <c r="F1941" s="258">
        <v>0</v>
      </c>
      <c r="G1941" s="38"/>
      <c r="H1941" s="39"/>
    </row>
    <row r="1942" s="2" customFormat="1" ht="16.8" customHeight="1">
      <c r="A1942" s="38"/>
      <c r="B1942" s="39"/>
      <c r="C1942" s="257" t="s">
        <v>1</v>
      </c>
      <c r="D1942" s="257" t="s">
        <v>5270</v>
      </c>
      <c r="E1942" s="19" t="s">
        <v>1</v>
      </c>
      <c r="F1942" s="258">
        <v>20.960000000000001</v>
      </c>
      <c r="G1942" s="38"/>
      <c r="H1942" s="39"/>
    </row>
    <row r="1943" s="2" customFormat="1" ht="16.8" customHeight="1">
      <c r="A1943" s="38"/>
      <c r="B1943" s="39"/>
      <c r="C1943" s="257" t="s">
        <v>1</v>
      </c>
      <c r="D1943" s="257" t="s">
        <v>5394</v>
      </c>
      <c r="E1943" s="19" t="s">
        <v>1</v>
      </c>
      <c r="F1943" s="258">
        <v>0</v>
      </c>
      <c r="G1943" s="38"/>
      <c r="H1943" s="39"/>
    </row>
    <row r="1944" s="2" customFormat="1" ht="16.8" customHeight="1">
      <c r="A1944" s="38"/>
      <c r="B1944" s="39"/>
      <c r="C1944" s="257" t="s">
        <v>1</v>
      </c>
      <c r="D1944" s="257" t="s">
        <v>5270</v>
      </c>
      <c r="E1944" s="19" t="s">
        <v>1</v>
      </c>
      <c r="F1944" s="258">
        <v>20.960000000000001</v>
      </c>
      <c r="G1944" s="38"/>
      <c r="H1944" s="39"/>
    </row>
    <row r="1945" s="2" customFormat="1" ht="16.8" customHeight="1">
      <c r="A1945" s="38"/>
      <c r="B1945" s="39"/>
      <c r="C1945" s="257" t="s">
        <v>1</v>
      </c>
      <c r="D1945" s="257" t="s">
        <v>5394</v>
      </c>
      <c r="E1945" s="19" t="s">
        <v>1</v>
      </c>
      <c r="F1945" s="258">
        <v>0</v>
      </c>
      <c r="G1945" s="38"/>
      <c r="H1945" s="39"/>
    </row>
    <row r="1946" s="2" customFormat="1" ht="16.8" customHeight="1">
      <c r="A1946" s="38"/>
      <c r="B1946" s="39"/>
      <c r="C1946" s="257" t="s">
        <v>1</v>
      </c>
      <c r="D1946" s="257" t="s">
        <v>5270</v>
      </c>
      <c r="E1946" s="19" t="s">
        <v>1</v>
      </c>
      <c r="F1946" s="258">
        <v>20.960000000000001</v>
      </c>
      <c r="G1946" s="38"/>
      <c r="H1946" s="39"/>
    </row>
    <row r="1947" s="2" customFormat="1" ht="16.8" customHeight="1">
      <c r="A1947" s="38"/>
      <c r="B1947" s="39"/>
      <c r="C1947" s="257" t="s">
        <v>1</v>
      </c>
      <c r="D1947" s="257" t="s">
        <v>5394</v>
      </c>
      <c r="E1947" s="19" t="s">
        <v>1</v>
      </c>
      <c r="F1947" s="258">
        <v>0</v>
      </c>
      <c r="G1947" s="38"/>
      <c r="H1947" s="39"/>
    </row>
    <row r="1948" s="2" customFormat="1" ht="16.8" customHeight="1">
      <c r="A1948" s="38"/>
      <c r="B1948" s="39"/>
      <c r="C1948" s="257" t="s">
        <v>1</v>
      </c>
      <c r="D1948" s="257" t="s">
        <v>5285</v>
      </c>
      <c r="E1948" s="19" t="s">
        <v>1</v>
      </c>
      <c r="F1948" s="258">
        <v>20.710000000000001</v>
      </c>
      <c r="G1948" s="38"/>
      <c r="H1948" s="39"/>
    </row>
    <row r="1949" s="2" customFormat="1" ht="16.8" customHeight="1">
      <c r="A1949" s="38"/>
      <c r="B1949" s="39"/>
      <c r="C1949" s="257" t="s">
        <v>1</v>
      </c>
      <c r="D1949" s="257" t="s">
        <v>5394</v>
      </c>
      <c r="E1949" s="19" t="s">
        <v>1</v>
      </c>
      <c r="F1949" s="258">
        <v>0</v>
      </c>
      <c r="G1949" s="38"/>
      <c r="H1949" s="39"/>
    </row>
    <row r="1950" s="2" customFormat="1" ht="16.8" customHeight="1">
      <c r="A1950" s="38"/>
      <c r="B1950" s="39"/>
      <c r="C1950" s="257" t="s">
        <v>1</v>
      </c>
      <c r="D1950" s="257" t="s">
        <v>5285</v>
      </c>
      <c r="E1950" s="19" t="s">
        <v>1</v>
      </c>
      <c r="F1950" s="258">
        <v>20.710000000000001</v>
      </c>
      <c r="G1950" s="38"/>
      <c r="H1950" s="39"/>
    </row>
    <row r="1951" s="2" customFormat="1" ht="16.8" customHeight="1">
      <c r="A1951" s="38"/>
      <c r="B1951" s="39"/>
      <c r="C1951" s="257" t="s">
        <v>1</v>
      </c>
      <c r="D1951" s="257" t="s">
        <v>5394</v>
      </c>
      <c r="E1951" s="19" t="s">
        <v>1</v>
      </c>
      <c r="F1951" s="258">
        <v>0</v>
      </c>
      <c r="G1951" s="38"/>
      <c r="H1951" s="39"/>
    </row>
    <row r="1952" s="2" customFormat="1" ht="16.8" customHeight="1">
      <c r="A1952" s="38"/>
      <c r="B1952" s="39"/>
      <c r="C1952" s="257" t="s">
        <v>1</v>
      </c>
      <c r="D1952" s="257" t="s">
        <v>5286</v>
      </c>
      <c r="E1952" s="19" t="s">
        <v>1</v>
      </c>
      <c r="F1952" s="258">
        <v>20.68</v>
      </c>
      <c r="G1952" s="38"/>
      <c r="H1952" s="39"/>
    </row>
    <row r="1953" s="2" customFormat="1" ht="16.8" customHeight="1">
      <c r="A1953" s="38"/>
      <c r="B1953" s="39"/>
      <c r="C1953" s="257" t="s">
        <v>1</v>
      </c>
      <c r="D1953" s="257" t="s">
        <v>5394</v>
      </c>
      <c r="E1953" s="19" t="s">
        <v>1</v>
      </c>
      <c r="F1953" s="258">
        <v>0</v>
      </c>
      <c r="G1953" s="38"/>
      <c r="H1953" s="39"/>
    </row>
    <row r="1954" s="2" customFormat="1" ht="16.8" customHeight="1">
      <c r="A1954" s="38"/>
      <c r="B1954" s="39"/>
      <c r="C1954" s="257" t="s">
        <v>1</v>
      </c>
      <c r="D1954" s="257" t="s">
        <v>5270</v>
      </c>
      <c r="E1954" s="19" t="s">
        <v>1</v>
      </c>
      <c r="F1954" s="258">
        <v>20.960000000000001</v>
      </c>
      <c r="G1954" s="38"/>
      <c r="H1954" s="39"/>
    </row>
    <row r="1955" s="2" customFormat="1" ht="16.8" customHeight="1">
      <c r="A1955" s="38"/>
      <c r="B1955" s="39"/>
      <c r="C1955" s="257" t="s">
        <v>1</v>
      </c>
      <c r="D1955" s="257" t="s">
        <v>5394</v>
      </c>
      <c r="E1955" s="19" t="s">
        <v>1</v>
      </c>
      <c r="F1955" s="258">
        <v>0</v>
      </c>
      <c r="G1955" s="38"/>
      <c r="H1955" s="39"/>
    </row>
    <row r="1956" s="2" customFormat="1" ht="16.8" customHeight="1">
      <c r="A1956" s="38"/>
      <c r="B1956" s="39"/>
      <c r="C1956" s="257" t="s">
        <v>1</v>
      </c>
      <c r="D1956" s="257" t="s">
        <v>5270</v>
      </c>
      <c r="E1956" s="19" t="s">
        <v>1</v>
      </c>
      <c r="F1956" s="258">
        <v>20.960000000000001</v>
      </c>
      <c r="G1956" s="38"/>
      <c r="H1956" s="39"/>
    </row>
    <row r="1957" s="2" customFormat="1" ht="16.8" customHeight="1">
      <c r="A1957" s="38"/>
      <c r="B1957" s="39"/>
      <c r="C1957" s="257" t="s">
        <v>1</v>
      </c>
      <c r="D1957" s="257" t="s">
        <v>5394</v>
      </c>
      <c r="E1957" s="19" t="s">
        <v>1</v>
      </c>
      <c r="F1957" s="258">
        <v>0</v>
      </c>
      <c r="G1957" s="38"/>
      <c r="H1957" s="39"/>
    </row>
    <row r="1958" s="2" customFormat="1" ht="16.8" customHeight="1">
      <c r="A1958" s="38"/>
      <c r="B1958" s="39"/>
      <c r="C1958" s="257" t="s">
        <v>1</v>
      </c>
      <c r="D1958" s="257" t="s">
        <v>5308</v>
      </c>
      <c r="E1958" s="19" t="s">
        <v>1</v>
      </c>
      <c r="F1958" s="258">
        <v>24.34</v>
      </c>
      <c r="G1958" s="38"/>
      <c r="H1958" s="39"/>
    </row>
    <row r="1959" s="2" customFormat="1" ht="16.8" customHeight="1">
      <c r="A1959" s="38"/>
      <c r="B1959" s="39"/>
      <c r="C1959" s="257" t="s">
        <v>1</v>
      </c>
      <c r="D1959" s="257" t="s">
        <v>5394</v>
      </c>
      <c r="E1959" s="19" t="s">
        <v>1</v>
      </c>
      <c r="F1959" s="258">
        <v>0</v>
      </c>
      <c r="G1959" s="38"/>
      <c r="H1959" s="39"/>
    </row>
    <row r="1960" s="2" customFormat="1" ht="16.8" customHeight="1">
      <c r="A1960" s="38"/>
      <c r="B1960" s="39"/>
      <c r="C1960" s="257" t="s">
        <v>1</v>
      </c>
      <c r="D1960" s="257" t="s">
        <v>5409</v>
      </c>
      <c r="E1960" s="19" t="s">
        <v>1</v>
      </c>
      <c r="F1960" s="258">
        <v>9.3499999999999996</v>
      </c>
      <c r="G1960" s="38"/>
      <c r="H1960" s="39"/>
    </row>
    <row r="1961" s="2" customFormat="1" ht="16.8" customHeight="1">
      <c r="A1961" s="38"/>
      <c r="B1961" s="39"/>
      <c r="C1961" s="257" t="s">
        <v>1</v>
      </c>
      <c r="D1961" s="257" t="s">
        <v>5394</v>
      </c>
      <c r="E1961" s="19" t="s">
        <v>1</v>
      </c>
      <c r="F1961" s="258">
        <v>0</v>
      </c>
      <c r="G1961" s="38"/>
      <c r="H1961" s="39"/>
    </row>
    <row r="1962" s="2" customFormat="1" ht="16.8" customHeight="1">
      <c r="A1962" s="38"/>
      <c r="B1962" s="39"/>
      <c r="C1962" s="257" t="s">
        <v>1</v>
      </c>
      <c r="D1962" s="257" t="s">
        <v>5375</v>
      </c>
      <c r="E1962" s="19" t="s">
        <v>1</v>
      </c>
      <c r="F1962" s="258">
        <v>10.41</v>
      </c>
      <c r="G1962" s="38"/>
      <c r="H1962" s="39"/>
    </row>
    <row r="1963" s="2" customFormat="1" ht="16.8" customHeight="1">
      <c r="A1963" s="38"/>
      <c r="B1963" s="39"/>
      <c r="C1963" s="257" t="s">
        <v>1</v>
      </c>
      <c r="D1963" s="257" t="s">
        <v>5394</v>
      </c>
      <c r="E1963" s="19" t="s">
        <v>1</v>
      </c>
      <c r="F1963" s="258">
        <v>0</v>
      </c>
      <c r="G1963" s="38"/>
      <c r="H1963" s="39"/>
    </row>
    <row r="1964" s="2" customFormat="1" ht="16.8" customHeight="1">
      <c r="A1964" s="38"/>
      <c r="B1964" s="39"/>
      <c r="C1964" s="257" t="s">
        <v>1</v>
      </c>
      <c r="D1964" s="257" t="s">
        <v>5292</v>
      </c>
      <c r="E1964" s="19" t="s">
        <v>1</v>
      </c>
      <c r="F1964" s="258">
        <v>10.550000000000001</v>
      </c>
      <c r="G1964" s="38"/>
      <c r="H1964" s="39"/>
    </row>
    <row r="1965" s="2" customFormat="1" ht="16.8" customHeight="1">
      <c r="A1965" s="38"/>
      <c r="B1965" s="39"/>
      <c r="C1965" s="257" t="s">
        <v>1</v>
      </c>
      <c r="D1965" s="257" t="s">
        <v>5394</v>
      </c>
      <c r="E1965" s="19" t="s">
        <v>1</v>
      </c>
      <c r="F1965" s="258">
        <v>0</v>
      </c>
      <c r="G1965" s="38"/>
      <c r="H1965" s="39"/>
    </row>
    <row r="1966" s="2" customFormat="1" ht="16.8" customHeight="1">
      <c r="A1966" s="38"/>
      <c r="B1966" s="39"/>
      <c r="C1966" s="257" t="s">
        <v>1</v>
      </c>
      <c r="D1966" s="257" t="s">
        <v>324</v>
      </c>
      <c r="E1966" s="19" t="s">
        <v>1</v>
      </c>
      <c r="F1966" s="258">
        <v>12</v>
      </c>
      <c r="G1966" s="38"/>
      <c r="H1966" s="39"/>
    </row>
    <row r="1967" s="2" customFormat="1" ht="16.8" customHeight="1">
      <c r="A1967" s="38"/>
      <c r="B1967" s="39"/>
      <c r="C1967" s="257" t="s">
        <v>1</v>
      </c>
      <c r="D1967" s="257" t="s">
        <v>5394</v>
      </c>
      <c r="E1967" s="19" t="s">
        <v>1</v>
      </c>
      <c r="F1967" s="258">
        <v>0</v>
      </c>
      <c r="G1967" s="38"/>
      <c r="H1967" s="39"/>
    </row>
    <row r="1968" s="2" customFormat="1" ht="16.8" customHeight="1">
      <c r="A1968" s="38"/>
      <c r="B1968" s="39"/>
      <c r="C1968" s="257" t="s">
        <v>1</v>
      </c>
      <c r="D1968" s="257" t="s">
        <v>5294</v>
      </c>
      <c r="E1968" s="19" t="s">
        <v>1</v>
      </c>
      <c r="F1968" s="258">
        <v>4.1900000000000004</v>
      </c>
      <c r="G1968" s="38"/>
      <c r="H1968" s="39"/>
    </row>
    <row r="1969" s="2" customFormat="1" ht="16.8" customHeight="1">
      <c r="A1969" s="38"/>
      <c r="B1969" s="39"/>
      <c r="C1969" s="257" t="s">
        <v>1</v>
      </c>
      <c r="D1969" s="257" t="s">
        <v>5394</v>
      </c>
      <c r="E1969" s="19" t="s">
        <v>1</v>
      </c>
      <c r="F1969" s="258">
        <v>0</v>
      </c>
      <c r="G1969" s="38"/>
      <c r="H1969" s="39"/>
    </row>
    <row r="1970" s="2" customFormat="1" ht="16.8" customHeight="1">
      <c r="A1970" s="38"/>
      <c r="B1970" s="39"/>
      <c r="C1970" s="257" t="s">
        <v>1</v>
      </c>
      <c r="D1970" s="257" t="s">
        <v>4965</v>
      </c>
      <c r="E1970" s="19" t="s">
        <v>1</v>
      </c>
      <c r="F1970" s="258">
        <v>1.2</v>
      </c>
      <c r="G1970" s="38"/>
      <c r="H1970" s="39"/>
    </row>
    <row r="1971" s="2" customFormat="1" ht="16.8" customHeight="1">
      <c r="A1971" s="38"/>
      <c r="B1971" s="39"/>
      <c r="C1971" s="257" t="s">
        <v>1</v>
      </c>
      <c r="D1971" s="257" t="s">
        <v>5394</v>
      </c>
      <c r="E1971" s="19" t="s">
        <v>1</v>
      </c>
      <c r="F1971" s="258">
        <v>0</v>
      </c>
      <c r="G1971" s="38"/>
      <c r="H1971" s="39"/>
    </row>
    <row r="1972" s="2" customFormat="1" ht="16.8" customHeight="1">
      <c r="A1972" s="38"/>
      <c r="B1972" s="39"/>
      <c r="C1972" s="257" t="s">
        <v>1</v>
      </c>
      <c r="D1972" s="257" t="s">
        <v>4965</v>
      </c>
      <c r="E1972" s="19" t="s">
        <v>1</v>
      </c>
      <c r="F1972" s="258">
        <v>1.2</v>
      </c>
      <c r="G1972" s="38"/>
      <c r="H1972" s="39"/>
    </row>
    <row r="1973" s="2" customFormat="1" ht="16.8" customHeight="1">
      <c r="A1973" s="38"/>
      <c r="B1973" s="39"/>
      <c r="C1973" s="257" t="s">
        <v>1</v>
      </c>
      <c r="D1973" s="257" t="s">
        <v>5394</v>
      </c>
      <c r="E1973" s="19" t="s">
        <v>1</v>
      </c>
      <c r="F1973" s="258">
        <v>0</v>
      </c>
      <c r="G1973" s="38"/>
      <c r="H1973" s="39"/>
    </row>
    <row r="1974" s="2" customFormat="1" ht="16.8" customHeight="1">
      <c r="A1974" s="38"/>
      <c r="B1974" s="39"/>
      <c r="C1974" s="257" t="s">
        <v>1</v>
      </c>
      <c r="D1974" s="257" t="s">
        <v>4965</v>
      </c>
      <c r="E1974" s="19" t="s">
        <v>1</v>
      </c>
      <c r="F1974" s="258">
        <v>1.2</v>
      </c>
      <c r="G1974" s="38"/>
      <c r="H1974" s="39"/>
    </row>
    <row r="1975" s="2" customFormat="1" ht="16.8" customHeight="1">
      <c r="A1975" s="38"/>
      <c r="B1975" s="39"/>
      <c r="C1975" s="257" t="s">
        <v>1</v>
      </c>
      <c r="D1975" s="257" t="s">
        <v>5394</v>
      </c>
      <c r="E1975" s="19" t="s">
        <v>1</v>
      </c>
      <c r="F1975" s="258">
        <v>0</v>
      </c>
      <c r="G1975" s="38"/>
      <c r="H1975" s="39"/>
    </row>
    <row r="1976" s="2" customFormat="1" ht="16.8" customHeight="1">
      <c r="A1976" s="38"/>
      <c r="B1976" s="39"/>
      <c r="C1976" s="257" t="s">
        <v>1</v>
      </c>
      <c r="D1976" s="257" t="s">
        <v>4965</v>
      </c>
      <c r="E1976" s="19" t="s">
        <v>1</v>
      </c>
      <c r="F1976" s="258">
        <v>1.2</v>
      </c>
      <c r="G1976" s="38"/>
      <c r="H1976" s="39"/>
    </row>
    <row r="1977" s="2" customFormat="1" ht="16.8" customHeight="1">
      <c r="A1977" s="38"/>
      <c r="B1977" s="39"/>
      <c r="C1977" s="257" t="s">
        <v>1</v>
      </c>
      <c r="D1977" s="257" t="s">
        <v>5394</v>
      </c>
      <c r="E1977" s="19" t="s">
        <v>1</v>
      </c>
      <c r="F1977" s="258">
        <v>0</v>
      </c>
      <c r="G1977" s="38"/>
      <c r="H1977" s="39"/>
    </row>
    <row r="1978" s="2" customFormat="1" ht="16.8" customHeight="1">
      <c r="A1978" s="38"/>
      <c r="B1978" s="39"/>
      <c r="C1978" s="257" t="s">
        <v>1</v>
      </c>
      <c r="D1978" s="257" t="s">
        <v>5294</v>
      </c>
      <c r="E1978" s="19" t="s">
        <v>1</v>
      </c>
      <c r="F1978" s="258">
        <v>4.1900000000000004</v>
      </c>
      <c r="G1978" s="38"/>
      <c r="H1978" s="39"/>
    </row>
    <row r="1979" s="2" customFormat="1" ht="16.8" customHeight="1">
      <c r="A1979" s="38"/>
      <c r="B1979" s="39"/>
      <c r="C1979" s="257" t="s">
        <v>1</v>
      </c>
      <c r="D1979" s="257" t="s">
        <v>5394</v>
      </c>
      <c r="E1979" s="19" t="s">
        <v>1</v>
      </c>
      <c r="F1979" s="258">
        <v>0</v>
      </c>
      <c r="G1979" s="38"/>
      <c r="H1979" s="39"/>
    </row>
    <row r="1980" s="2" customFormat="1" ht="16.8" customHeight="1">
      <c r="A1980" s="38"/>
      <c r="B1980" s="39"/>
      <c r="C1980" s="257" t="s">
        <v>1</v>
      </c>
      <c r="D1980" s="257" t="s">
        <v>5376</v>
      </c>
      <c r="E1980" s="19" t="s">
        <v>1</v>
      </c>
      <c r="F1980" s="258">
        <v>3.2200000000000002</v>
      </c>
      <c r="G1980" s="38"/>
      <c r="H1980" s="39"/>
    </row>
    <row r="1981" s="2" customFormat="1" ht="16.8" customHeight="1">
      <c r="A1981" s="38"/>
      <c r="B1981" s="39"/>
      <c r="C1981" s="257" t="s">
        <v>1</v>
      </c>
      <c r="D1981" s="257" t="s">
        <v>5394</v>
      </c>
      <c r="E1981" s="19" t="s">
        <v>1</v>
      </c>
      <c r="F1981" s="258">
        <v>0</v>
      </c>
      <c r="G1981" s="38"/>
      <c r="H1981" s="39"/>
    </row>
    <row r="1982" s="2" customFormat="1" ht="16.8" customHeight="1">
      <c r="A1982" s="38"/>
      <c r="B1982" s="39"/>
      <c r="C1982" s="257" t="s">
        <v>1</v>
      </c>
      <c r="D1982" s="257" t="s">
        <v>5393</v>
      </c>
      <c r="E1982" s="19" t="s">
        <v>1</v>
      </c>
      <c r="F1982" s="258">
        <v>21.510000000000002</v>
      </c>
      <c r="G1982" s="38"/>
      <c r="H1982" s="39"/>
    </row>
    <row r="1983" s="2" customFormat="1" ht="16.8" customHeight="1">
      <c r="A1983" s="38"/>
      <c r="B1983" s="39"/>
      <c r="C1983" s="257" t="s">
        <v>1</v>
      </c>
      <c r="D1983" s="257" t="s">
        <v>5394</v>
      </c>
      <c r="E1983" s="19" t="s">
        <v>1</v>
      </c>
      <c r="F1983" s="258">
        <v>0</v>
      </c>
      <c r="G1983" s="38"/>
      <c r="H1983" s="39"/>
    </row>
    <row r="1984" s="2" customFormat="1" ht="16.8" customHeight="1">
      <c r="A1984" s="38"/>
      <c r="B1984" s="39"/>
      <c r="C1984" s="257" t="s">
        <v>1</v>
      </c>
      <c r="D1984" s="257" t="s">
        <v>4882</v>
      </c>
      <c r="E1984" s="19" t="s">
        <v>1</v>
      </c>
      <c r="F1984" s="258">
        <v>16.129999999999999</v>
      </c>
      <c r="G1984" s="38"/>
      <c r="H1984" s="39"/>
    </row>
    <row r="1985" s="2" customFormat="1" ht="16.8" customHeight="1">
      <c r="A1985" s="38"/>
      <c r="B1985" s="39"/>
      <c r="C1985" s="257" t="s">
        <v>1</v>
      </c>
      <c r="D1985" s="257" t="s">
        <v>5394</v>
      </c>
      <c r="E1985" s="19" t="s">
        <v>1</v>
      </c>
      <c r="F1985" s="258">
        <v>0</v>
      </c>
      <c r="G1985" s="38"/>
      <c r="H1985" s="39"/>
    </row>
    <row r="1986" s="2" customFormat="1" ht="16.8" customHeight="1">
      <c r="A1986" s="38"/>
      <c r="B1986" s="39"/>
      <c r="C1986" s="257" t="s">
        <v>1</v>
      </c>
      <c r="D1986" s="257" t="s">
        <v>5378</v>
      </c>
      <c r="E1986" s="19" t="s">
        <v>1</v>
      </c>
      <c r="F1986" s="258">
        <v>17.629999999999999</v>
      </c>
      <c r="G1986" s="38"/>
      <c r="H1986" s="39"/>
    </row>
    <row r="1987" s="2" customFormat="1" ht="16.8" customHeight="1">
      <c r="A1987" s="38"/>
      <c r="B1987" s="39"/>
      <c r="C1987" s="257" t="s">
        <v>1</v>
      </c>
      <c r="D1987" s="257" t="s">
        <v>5394</v>
      </c>
      <c r="E1987" s="19" t="s">
        <v>1</v>
      </c>
      <c r="F1987" s="258">
        <v>0</v>
      </c>
      <c r="G1987" s="38"/>
      <c r="H1987" s="39"/>
    </row>
    <row r="1988" s="2" customFormat="1" ht="16.8" customHeight="1">
      <c r="A1988" s="38"/>
      <c r="B1988" s="39"/>
      <c r="C1988" s="257" t="s">
        <v>1</v>
      </c>
      <c r="D1988" s="257" t="s">
        <v>5410</v>
      </c>
      <c r="E1988" s="19" t="s">
        <v>1</v>
      </c>
      <c r="F1988" s="258">
        <v>212.65000000000001</v>
      </c>
      <c r="G1988" s="38"/>
      <c r="H1988" s="39"/>
    </row>
    <row r="1989" s="2" customFormat="1" ht="16.8" customHeight="1">
      <c r="A1989" s="38"/>
      <c r="B1989" s="39"/>
      <c r="C1989" s="257" t="s">
        <v>1</v>
      </c>
      <c r="D1989" s="257" t="s">
        <v>5394</v>
      </c>
      <c r="E1989" s="19" t="s">
        <v>1</v>
      </c>
      <c r="F1989" s="258">
        <v>0</v>
      </c>
      <c r="G1989" s="38"/>
      <c r="H1989" s="39"/>
    </row>
    <row r="1990" s="2" customFormat="1" ht="16.8" customHeight="1">
      <c r="A1990" s="38"/>
      <c r="B1990" s="39"/>
      <c r="C1990" s="257" t="s">
        <v>1</v>
      </c>
      <c r="D1990" s="257" t="s">
        <v>5344</v>
      </c>
      <c r="E1990" s="19" t="s">
        <v>1</v>
      </c>
      <c r="F1990" s="258">
        <v>36.609999999999999</v>
      </c>
      <c r="G1990" s="38"/>
      <c r="H1990" s="39"/>
    </row>
    <row r="1991" s="2" customFormat="1" ht="16.8" customHeight="1">
      <c r="A1991" s="38"/>
      <c r="B1991" s="39"/>
      <c r="C1991" s="257" t="s">
        <v>1</v>
      </c>
      <c r="D1991" s="257" t="s">
        <v>5394</v>
      </c>
      <c r="E1991" s="19" t="s">
        <v>1</v>
      </c>
      <c r="F1991" s="258">
        <v>0</v>
      </c>
      <c r="G1991" s="38"/>
      <c r="H1991" s="39"/>
    </row>
    <row r="1992" s="2" customFormat="1" ht="16.8" customHeight="1">
      <c r="A1992" s="38"/>
      <c r="B1992" s="39"/>
      <c r="C1992" s="257" t="s">
        <v>1</v>
      </c>
      <c r="D1992" s="257" t="s">
        <v>5379</v>
      </c>
      <c r="E1992" s="19" t="s">
        <v>1</v>
      </c>
      <c r="F1992" s="258">
        <v>9.6199999999999992</v>
      </c>
      <c r="G1992" s="38"/>
      <c r="H1992" s="39"/>
    </row>
    <row r="1993" s="2" customFormat="1" ht="16.8" customHeight="1">
      <c r="A1993" s="38"/>
      <c r="B1993" s="39"/>
      <c r="C1993" s="257" t="s">
        <v>1</v>
      </c>
      <c r="D1993" s="257" t="s">
        <v>5394</v>
      </c>
      <c r="E1993" s="19" t="s">
        <v>1</v>
      </c>
      <c r="F1993" s="258">
        <v>0</v>
      </c>
      <c r="G1993" s="38"/>
      <c r="H1993" s="39"/>
    </row>
    <row r="1994" s="2" customFormat="1" ht="16.8" customHeight="1">
      <c r="A1994" s="38"/>
      <c r="B1994" s="39"/>
      <c r="C1994" s="257" t="s">
        <v>1</v>
      </c>
      <c r="D1994" s="257" t="s">
        <v>4942</v>
      </c>
      <c r="E1994" s="19" t="s">
        <v>1</v>
      </c>
      <c r="F1994" s="258">
        <v>7.54</v>
      </c>
      <c r="G1994" s="38"/>
      <c r="H1994" s="39"/>
    </row>
    <row r="1995" s="2" customFormat="1" ht="16.8" customHeight="1">
      <c r="A1995" s="38"/>
      <c r="B1995" s="39"/>
      <c r="C1995" s="257" t="s">
        <v>1</v>
      </c>
      <c r="D1995" s="257" t="s">
        <v>5394</v>
      </c>
      <c r="E1995" s="19" t="s">
        <v>1</v>
      </c>
      <c r="F1995" s="258">
        <v>0</v>
      </c>
      <c r="G1995" s="38"/>
      <c r="H1995" s="39"/>
    </row>
    <row r="1996" s="2" customFormat="1" ht="16.8" customHeight="1">
      <c r="A1996" s="38"/>
      <c r="B1996" s="39"/>
      <c r="C1996" s="257" t="s">
        <v>1</v>
      </c>
      <c r="D1996" s="257" t="s">
        <v>5254</v>
      </c>
      <c r="E1996" s="19" t="s">
        <v>1</v>
      </c>
      <c r="F1996" s="258">
        <v>3.9700000000000002</v>
      </c>
      <c r="G1996" s="38"/>
      <c r="H1996" s="39"/>
    </row>
    <row r="1997" s="2" customFormat="1" ht="16.8" customHeight="1">
      <c r="A1997" s="38"/>
      <c r="B1997" s="39"/>
      <c r="C1997" s="257" t="s">
        <v>1</v>
      </c>
      <c r="D1997" s="257" t="s">
        <v>5394</v>
      </c>
      <c r="E1997" s="19" t="s">
        <v>1</v>
      </c>
      <c r="F1997" s="258">
        <v>0</v>
      </c>
      <c r="G1997" s="38"/>
      <c r="H1997" s="39"/>
    </row>
    <row r="1998" s="2" customFormat="1" ht="16.8" customHeight="1">
      <c r="A1998" s="38"/>
      <c r="B1998" s="39"/>
      <c r="C1998" s="257" t="s">
        <v>1</v>
      </c>
      <c r="D1998" s="257" t="s">
        <v>5253</v>
      </c>
      <c r="E1998" s="19" t="s">
        <v>1</v>
      </c>
      <c r="F1998" s="258">
        <v>1.22</v>
      </c>
      <c r="G1998" s="38"/>
      <c r="H1998" s="39"/>
    </row>
    <row r="1999" s="2" customFormat="1" ht="16.8" customHeight="1">
      <c r="A1999" s="38"/>
      <c r="B1999" s="39"/>
      <c r="C1999" s="257" t="s">
        <v>1</v>
      </c>
      <c r="D1999" s="257" t="s">
        <v>5394</v>
      </c>
      <c r="E1999" s="19" t="s">
        <v>1</v>
      </c>
      <c r="F1999" s="258">
        <v>0</v>
      </c>
      <c r="G1999" s="38"/>
      <c r="H1999" s="39"/>
    </row>
    <row r="2000" s="2" customFormat="1" ht="16.8" customHeight="1">
      <c r="A2000" s="38"/>
      <c r="B2000" s="39"/>
      <c r="C2000" s="257" t="s">
        <v>1</v>
      </c>
      <c r="D2000" s="257" t="s">
        <v>5253</v>
      </c>
      <c r="E2000" s="19" t="s">
        <v>1</v>
      </c>
      <c r="F2000" s="258">
        <v>1.22</v>
      </c>
      <c r="G2000" s="38"/>
      <c r="H2000" s="39"/>
    </row>
    <row r="2001" s="2" customFormat="1" ht="16.8" customHeight="1">
      <c r="A2001" s="38"/>
      <c r="B2001" s="39"/>
      <c r="C2001" s="257" t="s">
        <v>1</v>
      </c>
      <c r="D2001" s="257" t="s">
        <v>5394</v>
      </c>
      <c r="E2001" s="19" t="s">
        <v>1</v>
      </c>
      <c r="F2001" s="258">
        <v>0</v>
      </c>
      <c r="G2001" s="38"/>
      <c r="H2001" s="39"/>
    </row>
    <row r="2002" s="2" customFormat="1" ht="16.8" customHeight="1">
      <c r="A2002" s="38"/>
      <c r="B2002" s="39"/>
      <c r="C2002" s="257" t="s">
        <v>1</v>
      </c>
      <c r="D2002" s="257" t="s">
        <v>4877</v>
      </c>
      <c r="E2002" s="19" t="s">
        <v>1</v>
      </c>
      <c r="F2002" s="258">
        <v>4.0899999999999999</v>
      </c>
      <c r="G2002" s="38"/>
      <c r="H2002" s="39"/>
    </row>
    <row r="2003" s="2" customFormat="1" ht="16.8" customHeight="1">
      <c r="A2003" s="38"/>
      <c r="B2003" s="39"/>
      <c r="C2003" s="257" t="s">
        <v>1</v>
      </c>
      <c r="D2003" s="257" t="s">
        <v>5394</v>
      </c>
      <c r="E2003" s="19" t="s">
        <v>1</v>
      </c>
      <c r="F2003" s="258">
        <v>0</v>
      </c>
      <c r="G2003" s="38"/>
      <c r="H2003" s="39"/>
    </row>
    <row r="2004" s="2" customFormat="1" ht="16.8" customHeight="1">
      <c r="A2004" s="38"/>
      <c r="B2004" s="39"/>
      <c r="C2004" s="257" t="s">
        <v>1</v>
      </c>
      <c r="D2004" s="257" t="s">
        <v>5253</v>
      </c>
      <c r="E2004" s="19" t="s">
        <v>1</v>
      </c>
      <c r="F2004" s="258">
        <v>1.22</v>
      </c>
      <c r="G2004" s="38"/>
      <c r="H2004" s="39"/>
    </row>
    <row r="2005" s="2" customFormat="1" ht="16.8" customHeight="1">
      <c r="A2005" s="38"/>
      <c r="B2005" s="39"/>
      <c r="C2005" s="257" t="s">
        <v>1</v>
      </c>
      <c r="D2005" s="257" t="s">
        <v>5394</v>
      </c>
      <c r="E2005" s="19" t="s">
        <v>1</v>
      </c>
      <c r="F2005" s="258">
        <v>0</v>
      </c>
      <c r="G2005" s="38"/>
      <c r="H2005" s="39"/>
    </row>
    <row r="2006" s="2" customFormat="1" ht="16.8" customHeight="1">
      <c r="A2006" s="38"/>
      <c r="B2006" s="39"/>
      <c r="C2006" s="257" t="s">
        <v>1</v>
      </c>
      <c r="D2006" s="257" t="s">
        <v>4965</v>
      </c>
      <c r="E2006" s="19" t="s">
        <v>1</v>
      </c>
      <c r="F2006" s="258">
        <v>1.2</v>
      </c>
      <c r="G2006" s="38"/>
      <c r="H2006" s="39"/>
    </row>
    <row r="2007" s="2" customFormat="1" ht="16.8" customHeight="1">
      <c r="A2007" s="38"/>
      <c r="B2007" s="39"/>
      <c r="C2007" s="257" t="s">
        <v>1</v>
      </c>
      <c r="D2007" s="257" t="s">
        <v>5394</v>
      </c>
      <c r="E2007" s="19" t="s">
        <v>1</v>
      </c>
      <c r="F2007" s="258">
        <v>0</v>
      </c>
      <c r="G2007" s="38"/>
      <c r="H2007" s="39"/>
    </row>
    <row r="2008" s="2" customFormat="1" ht="16.8" customHeight="1">
      <c r="A2008" s="38"/>
      <c r="B2008" s="39"/>
      <c r="C2008" s="257" t="s">
        <v>1</v>
      </c>
      <c r="D2008" s="257" t="s">
        <v>5411</v>
      </c>
      <c r="E2008" s="19" t="s">
        <v>1</v>
      </c>
      <c r="F2008" s="258">
        <v>24.949999999999999</v>
      </c>
      <c r="G2008" s="38"/>
      <c r="H2008" s="39"/>
    </row>
    <row r="2009" s="2" customFormat="1" ht="16.8" customHeight="1">
      <c r="A2009" s="38"/>
      <c r="B2009" s="39"/>
      <c r="C2009" s="257" t="s">
        <v>1</v>
      </c>
      <c r="D2009" s="257" t="s">
        <v>5394</v>
      </c>
      <c r="E2009" s="19" t="s">
        <v>1</v>
      </c>
      <c r="F2009" s="258">
        <v>0</v>
      </c>
      <c r="G2009" s="38"/>
      <c r="H2009" s="39"/>
    </row>
    <row r="2010" s="2" customFormat="1" ht="16.8" customHeight="1">
      <c r="A2010" s="38"/>
      <c r="B2010" s="39"/>
      <c r="C2010" s="257" t="s">
        <v>1</v>
      </c>
      <c r="D2010" s="257" t="s">
        <v>5381</v>
      </c>
      <c r="E2010" s="19" t="s">
        <v>1</v>
      </c>
      <c r="F2010" s="258">
        <v>23.359999999999999</v>
      </c>
      <c r="G2010" s="38"/>
      <c r="H2010" s="39"/>
    </row>
    <row r="2011" s="2" customFormat="1" ht="16.8" customHeight="1">
      <c r="A2011" s="38"/>
      <c r="B2011" s="39"/>
      <c r="C2011" s="257" t="s">
        <v>1</v>
      </c>
      <c r="D2011" s="257" t="s">
        <v>5394</v>
      </c>
      <c r="E2011" s="19" t="s">
        <v>1</v>
      </c>
      <c r="F2011" s="258">
        <v>0</v>
      </c>
      <c r="G2011" s="38"/>
      <c r="H2011" s="39"/>
    </row>
    <row r="2012" s="2" customFormat="1" ht="16.8" customHeight="1">
      <c r="A2012" s="38"/>
      <c r="B2012" s="39"/>
      <c r="C2012" s="257" t="s">
        <v>1</v>
      </c>
      <c r="D2012" s="257" t="s">
        <v>5381</v>
      </c>
      <c r="E2012" s="19" t="s">
        <v>1</v>
      </c>
      <c r="F2012" s="258">
        <v>23.359999999999999</v>
      </c>
      <c r="G2012" s="38"/>
      <c r="H2012" s="39"/>
    </row>
    <row r="2013" s="2" customFormat="1" ht="16.8" customHeight="1">
      <c r="A2013" s="38"/>
      <c r="B2013" s="39"/>
      <c r="C2013" s="257" t="s">
        <v>1</v>
      </c>
      <c r="D2013" s="257" t="s">
        <v>5394</v>
      </c>
      <c r="E2013" s="19" t="s">
        <v>1</v>
      </c>
      <c r="F2013" s="258">
        <v>0</v>
      </c>
      <c r="G2013" s="38"/>
      <c r="H2013" s="39"/>
    </row>
    <row r="2014" s="2" customFormat="1" ht="16.8" customHeight="1">
      <c r="A2014" s="38"/>
      <c r="B2014" s="39"/>
      <c r="C2014" s="257" t="s">
        <v>1</v>
      </c>
      <c r="D2014" s="257" t="s">
        <v>5381</v>
      </c>
      <c r="E2014" s="19" t="s">
        <v>1</v>
      </c>
      <c r="F2014" s="258">
        <v>23.359999999999999</v>
      </c>
      <c r="G2014" s="38"/>
      <c r="H2014" s="39"/>
    </row>
    <row r="2015" s="2" customFormat="1" ht="16.8" customHeight="1">
      <c r="A2015" s="38"/>
      <c r="B2015" s="39"/>
      <c r="C2015" s="257" t="s">
        <v>1</v>
      </c>
      <c r="D2015" s="257" t="s">
        <v>5394</v>
      </c>
      <c r="E2015" s="19" t="s">
        <v>1</v>
      </c>
      <c r="F2015" s="258">
        <v>0</v>
      </c>
      <c r="G2015" s="38"/>
      <c r="H2015" s="39"/>
    </row>
    <row r="2016" s="2" customFormat="1" ht="16.8" customHeight="1">
      <c r="A2016" s="38"/>
      <c r="B2016" s="39"/>
      <c r="C2016" s="257" t="s">
        <v>1</v>
      </c>
      <c r="D2016" s="257" t="s">
        <v>5382</v>
      </c>
      <c r="E2016" s="19" t="s">
        <v>1</v>
      </c>
      <c r="F2016" s="258">
        <v>23.09</v>
      </c>
      <c r="G2016" s="38"/>
      <c r="H2016" s="39"/>
    </row>
    <row r="2017" s="2" customFormat="1" ht="16.8" customHeight="1">
      <c r="A2017" s="38"/>
      <c r="B2017" s="39"/>
      <c r="C2017" s="257" t="s">
        <v>1</v>
      </c>
      <c r="D2017" s="257" t="s">
        <v>5394</v>
      </c>
      <c r="E2017" s="19" t="s">
        <v>1</v>
      </c>
      <c r="F2017" s="258">
        <v>0</v>
      </c>
      <c r="G2017" s="38"/>
      <c r="H2017" s="39"/>
    </row>
    <row r="2018" s="2" customFormat="1" ht="16.8" customHeight="1">
      <c r="A2018" s="38"/>
      <c r="B2018" s="39"/>
      <c r="C2018" s="257" t="s">
        <v>1</v>
      </c>
      <c r="D2018" s="257" t="s">
        <v>5382</v>
      </c>
      <c r="E2018" s="19" t="s">
        <v>1</v>
      </c>
      <c r="F2018" s="258">
        <v>23.09</v>
      </c>
      <c r="G2018" s="38"/>
      <c r="H2018" s="39"/>
    </row>
    <row r="2019" s="2" customFormat="1" ht="16.8" customHeight="1">
      <c r="A2019" s="38"/>
      <c r="B2019" s="39"/>
      <c r="C2019" s="257" t="s">
        <v>1</v>
      </c>
      <c r="D2019" s="257" t="s">
        <v>5394</v>
      </c>
      <c r="E2019" s="19" t="s">
        <v>1</v>
      </c>
      <c r="F2019" s="258">
        <v>0</v>
      </c>
      <c r="G2019" s="38"/>
      <c r="H2019" s="39"/>
    </row>
    <row r="2020" s="2" customFormat="1" ht="16.8" customHeight="1">
      <c r="A2020" s="38"/>
      <c r="B2020" s="39"/>
      <c r="C2020" s="257" t="s">
        <v>1</v>
      </c>
      <c r="D2020" s="257" t="s">
        <v>5382</v>
      </c>
      <c r="E2020" s="19" t="s">
        <v>1</v>
      </c>
      <c r="F2020" s="258">
        <v>23.09</v>
      </c>
      <c r="G2020" s="38"/>
      <c r="H2020" s="39"/>
    </row>
    <row r="2021" s="2" customFormat="1" ht="16.8" customHeight="1">
      <c r="A2021" s="38"/>
      <c r="B2021" s="39"/>
      <c r="C2021" s="257" t="s">
        <v>1</v>
      </c>
      <c r="D2021" s="257" t="s">
        <v>5394</v>
      </c>
      <c r="E2021" s="19" t="s">
        <v>1</v>
      </c>
      <c r="F2021" s="258">
        <v>0</v>
      </c>
      <c r="G2021" s="38"/>
      <c r="H2021" s="39"/>
    </row>
    <row r="2022" s="2" customFormat="1" ht="16.8" customHeight="1">
      <c r="A2022" s="38"/>
      <c r="B2022" s="39"/>
      <c r="C2022" s="257" t="s">
        <v>1</v>
      </c>
      <c r="D2022" s="257" t="s">
        <v>5381</v>
      </c>
      <c r="E2022" s="19" t="s">
        <v>1</v>
      </c>
      <c r="F2022" s="258">
        <v>23.359999999999999</v>
      </c>
      <c r="G2022" s="38"/>
      <c r="H2022" s="39"/>
    </row>
    <row r="2023" s="2" customFormat="1" ht="16.8" customHeight="1">
      <c r="A2023" s="38"/>
      <c r="B2023" s="39"/>
      <c r="C2023" s="257" t="s">
        <v>1</v>
      </c>
      <c r="D2023" s="257" t="s">
        <v>5394</v>
      </c>
      <c r="E2023" s="19" t="s">
        <v>1</v>
      </c>
      <c r="F2023" s="258">
        <v>0</v>
      </c>
      <c r="G2023" s="38"/>
      <c r="H2023" s="39"/>
    </row>
    <row r="2024" s="2" customFormat="1" ht="16.8" customHeight="1">
      <c r="A2024" s="38"/>
      <c r="B2024" s="39"/>
      <c r="C2024" s="257" t="s">
        <v>1</v>
      </c>
      <c r="D2024" s="257" t="s">
        <v>5381</v>
      </c>
      <c r="E2024" s="19" t="s">
        <v>1</v>
      </c>
      <c r="F2024" s="258">
        <v>23.359999999999999</v>
      </c>
      <c r="G2024" s="38"/>
      <c r="H2024" s="39"/>
    </row>
    <row r="2025" s="2" customFormat="1" ht="16.8" customHeight="1">
      <c r="A2025" s="38"/>
      <c r="B2025" s="39"/>
      <c r="C2025" s="257" t="s">
        <v>1</v>
      </c>
      <c r="D2025" s="257" t="s">
        <v>5394</v>
      </c>
      <c r="E2025" s="19" t="s">
        <v>1</v>
      </c>
      <c r="F2025" s="258">
        <v>0</v>
      </c>
      <c r="G2025" s="38"/>
      <c r="H2025" s="39"/>
    </row>
    <row r="2026" s="2" customFormat="1" ht="16.8" customHeight="1">
      <c r="A2026" s="38"/>
      <c r="B2026" s="39"/>
      <c r="C2026" s="257" t="s">
        <v>1</v>
      </c>
      <c r="D2026" s="257" t="s">
        <v>5381</v>
      </c>
      <c r="E2026" s="19" t="s">
        <v>1</v>
      </c>
      <c r="F2026" s="258">
        <v>23.359999999999999</v>
      </c>
      <c r="G2026" s="38"/>
      <c r="H2026" s="39"/>
    </row>
    <row r="2027" s="2" customFormat="1" ht="16.8" customHeight="1">
      <c r="A2027" s="38"/>
      <c r="B2027" s="39"/>
      <c r="C2027" s="257" t="s">
        <v>1</v>
      </c>
      <c r="D2027" s="257" t="s">
        <v>5394</v>
      </c>
      <c r="E2027" s="19" t="s">
        <v>1</v>
      </c>
      <c r="F2027" s="258">
        <v>0</v>
      </c>
      <c r="G2027" s="38"/>
      <c r="H2027" s="39"/>
    </row>
    <row r="2028" s="2" customFormat="1" ht="16.8" customHeight="1">
      <c r="A2028" s="38"/>
      <c r="B2028" s="39"/>
      <c r="C2028" s="257" t="s">
        <v>1</v>
      </c>
      <c r="D2028" s="257" t="s">
        <v>5381</v>
      </c>
      <c r="E2028" s="19" t="s">
        <v>1</v>
      </c>
      <c r="F2028" s="258">
        <v>23.359999999999999</v>
      </c>
      <c r="G2028" s="38"/>
      <c r="H2028" s="39"/>
    </row>
    <row r="2029" s="2" customFormat="1" ht="16.8" customHeight="1">
      <c r="A2029" s="38"/>
      <c r="B2029" s="39"/>
      <c r="C2029" s="257" t="s">
        <v>1</v>
      </c>
      <c r="D2029" s="257" t="s">
        <v>5394</v>
      </c>
      <c r="E2029" s="19" t="s">
        <v>1</v>
      </c>
      <c r="F2029" s="258">
        <v>0</v>
      </c>
      <c r="G2029" s="38"/>
      <c r="H2029" s="39"/>
    </row>
    <row r="2030" s="2" customFormat="1" ht="16.8" customHeight="1">
      <c r="A2030" s="38"/>
      <c r="B2030" s="39"/>
      <c r="C2030" s="257" t="s">
        <v>1</v>
      </c>
      <c r="D2030" s="257" t="s">
        <v>5381</v>
      </c>
      <c r="E2030" s="19" t="s">
        <v>1</v>
      </c>
      <c r="F2030" s="258">
        <v>23.359999999999999</v>
      </c>
      <c r="G2030" s="38"/>
      <c r="H2030" s="39"/>
    </row>
    <row r="2031" s="2" customFormat="1" ht="16.8" customHeight="1">
      <c r="A2031" s="38"/>
      <c r="B2031" s="39"/>
      <c r="C2031" s="257" t="s">
        <v>1</v>
      </c>
      <c r="D2031" s="257" t="s">
        <v>5394</v>
      </c>
      <c r="E2031" s="19" t="s">
        <v>1</v>
      </c>
      <c r="F2031" s="258">
        <v>0</v>
      </c>
      <c r="G2031" s="38"/>
      <c r="H2031" s="39"/>
    </row>
    <row r="2032" s="2" customFormat="1" ht="16.8" customHeight="1">
      <c r="A2032" s="38"/>
      <c r="B2032" s="39"/>
      <c r="C2032" s="257" t="s">
        <v>1</v>
      </c>
      <c r="D2032" s="257" t="s">
        <v>5381</v>
      </c>
      <c r="E2032" s="19" t="s">
        <v>1</v>
      </c>
      <c r="F2032" s="258">
        <v>23.359999999999999</v>
      </c>
      <c r="G2032" s="38"/>
      <c r="H2032" s="39"/>
    </row>
    <row r="2033" s="2" customFormat="1" ht="16.8" customHeight="1">
      <c r="A2033" s="38"/>
      <c r="B2033" s="39"/>
      <c r="C2033" s="257" t="s">
        <v>1</v>
      </c>
      <c r="D2033" s="257" t="s">
        <v>5394</v>
      </c>
      <c r="E2033" s="19" t="s">
        <v>1</v>
      </c>
      <c r="F2033" s="258">
        <v>0</v>
      </c>
      <c r="G2033" s="38"/>
      <c r="H2033" s="39"/>
    </row>
    <row r="2034" s="2" customFormat="1" ht="16.8" customHeight="1">
      <c r="A2034" s="38"/>
      <c r="B2034" s="39"/>
      <c r="C2034" s="257" t="s">
        <v>1</v>
      </c>
      <c r="D2034" s="257" t="s">
        <v>5412</v>
      </c>
      <c r="E2034" s="19" t="s">
        <v>1</v>
      </c>
      <c r="F2034" s="258">
        <v>29.66</v>
      </c>
      <c r="G2034" s="38"/>
      <c r="H2034" s="39"/>
    </row>
    <row r="2035" s="2" customFormat="1" ht="16.8" customHeight="1">
      <c r="A2035" s="38"/>
      <c r="B2035" s="39"/>
      <c r="C2035" s="257" t="s">
        <v>1</v>
      </c>
      <c r="D2035" s="257" t="s">
        <v>5394</v>
      </c>
      <c r="E2035" s="19" t="s">
        <v>1</v>
      </c>
      <c r="F2035" s="258">
        <v>0</v>
      </c>
      <c r="G2035" s="38"/>
      <c r="H2035" s="39"/>
    </row>
    <row r="2036" s="2" customFormat="1" ht="16.8" customHeight="1">
      <c r="A2036" s="38"/>
      <c r="B2036" s="39"/>
      <c r="C2036" s="257" t="s">
        <v>1</v>
      </c>
      <c r="D2036" s="257" t="s">
        <v>5413</v>
      </c>
      <c r="E2036" s="19" t="s">
        <v>1</v>
      </c>
      <c r="F2036" s="258">
        <v>25.710000000000001</v>
      </c>
      <c r="G2036" s="38"/>
      <c r="H2036" s="39"/>
    </row>
    <row r="2037" s="2" customFormat="1" ht="16.8" customHeight="1">
      <c r="A2037" s="38"/>
      <c r="B2037" s="39"/>
      <c r="C2037" s="257" t="s">
        <v>1</v>
      </c>
      <c r="D2037" s="257" t="s">
        <v>5394</v>
      </c>
      <c r="E2037" s="19" t="s">
        <v>1</v>
      </c>
      <c r="F2037" s="258">
        <v>0</v>
      </c>
      <c r="G2037" s="38"/>
      <c r="H2037" s="39"/>
    </row>
    <row r="2038" s="2" customFormat="1" ht="16.8" customHeight="1">
      <c r="A2038" s="38"/>
      <c r="B2038" s="39"/>
      <c r="C2038" s="257" t="s">
        <v>1</v>
      </c>
      <c r="D2038" s="257" t="s">
        <v>5414</v>
      </c>
      <c r="E2038" s="19" t="s">
        <v>1</v>
      </c>
      <c r="F2038" s="258">
        <v>24.300000000000001</v>
      </c>
      <c r="G2038" s="38"/>
      <c r="H2038" s="39"/>
    </row>
    <row r="2039" s="2" customFormat="1" ht="16.8" customHeight="1">
      <c r="A2039" s="38"/>
      <c r="B2039" s="39"/>
      <c r="C2039" s="257" t="s">
        <v>1</v>
      </c>
      <c r="D2039" s="257" t="s">
        <v>5394</v>
      </c>
      <c r="E2039" s="19" t="s">
        <v>1</v>
      </c>
      <c r="F2039" s="258">
        <v>0</v>
      </c>
      <c r="G2039" s="38"/>
      <c r="H2039" s="39"/>
    </row>
    <row r="2040" s="2" customFormat="1" ht="16.8" customHeight="1">
      <c r="A2040" s="38"/>
      <c r="B2040" s="39"/>
      <c r="C2040" s="257" t="s">
        <v>1</v>
      </c>
      <c r="D2040" s="257" t="s">
        <v>5309</v>
      </c>
      <c r="E2040" s="19" t="s">
        <v>1</v>
      </c>
      <c r="F2040" s="258">
        <v>3.4300000000000002</v>
      </c>
      <c r="G2040" s="38"/>
      <c r="H2040" s="39"/>
    </row>
    <row r="2041" s="2" customFormat="1" ht="16.8" customHeight="1">
      <c r="A2041" s="38"/>
      <c r="B2041" s="39"/>
      <c r="C2041" s="257" t="s">
        <v>1</v>
      </c>
      <c r="D2041" s="257" t="s">
        <v>5394</v>
      </c>
      <c r="E2041" s="19" t="s">
        <v>1</v>
      </c>
      <c r="F2041" s="258">
        <v>0</v>
      </c>
      <c r="G2041" s="38"/>
      <c r="H2041" s="39"/>
    </row>
    <row r="2042" s="2" customFormat="1" ht="16.8" customHeight="1">
      <c r="A2042" s="38"/>
      <c r="B2042" s="39"/>
      <c r="C2042" s="257" t="s">
        <v>1</v>
      </c>
      <c r="D2042" s="257" t="s">
        <v>5415</v>
      </c>
      <c r="E2042" s="19" t="s">
        <v>1</v>
      </c>
      <c r="F2042" s="258">
        <v>7.1399999999999997</v>
      </c>
      <c r="G2042" s="38"/>
      <c r="H2042" s="39"/>
    </row>
    <row r="2043" s="2" customFormat="1" ht="16.8" customHeight="1">
      <c r="A2043" s="38"/>
      <c r="B2043" s="39"/>
      <c r="C2043" s="257" t="s">
        <v>1</v>
      </c>
      <c r="D2043" s="257" t="s">
        <v>5394</v>
      </c>
      <c r="E2043" s="19" t="s">
        <v>1</v>
      </c>
      <c r="F2043" s="258">
        <v>0</v>
      </c>
      <c r="G2043" s="38"/>
      <c r="H2043" s="39"/>
    </row>
    <row r="2044" s="2" customFormat="1" ht="16.8" customHeight="1">
      <c r="A2044" s="38"/>
      <c r="B2044" s="39"/>
      <c r="C2044" s="257" t="s">
        <v>1</v>
      </c>
      <c r="D2044" s="257" t="s">
        <v>5416</v>
      </c>
      <c r="E2044" s="19" t="s">
        <v>1</v>
      </c>
      <c r="F2044" s="258">
        <v>14.380000000000001</v>
      </c>
      <c r="G2044" s="38"/>
      <c r="H2044" s="39"/>
    </row>
    <row r="2045" s="2" customFormat="1" ht="16.8" customHeight="1">
      <c r="A2045" s="38"/>
      <c r="B2045" s="39"/>
      <c r="C2045" s="257" t="s">
        <v>1</v>
      </c>
      <c r="D2045" s="257" t="s">
        <v>5394</v>
      </c>
      <c r="E2045" s="19" t="s">
        <v>1</v>
      </c>
      <c r="F2045" s="258">
        <v>0</v>
      </c>
      <c r="G2045" s="38"/>
      <c r="H2045" s="39"/>
    </row>
    <row r="2046" s="2" customFormat="1" ht="16.8" customHeight="1">
      <c r="A2046" s="38"/>
      <c r="B2046" s="39"/>
      <c r="C2046" s="257" t="s">
        <v>1</v>
      </c>
      <c r="D2046" s="257" t="s">
        <v>5386</v>
      </c>
      <c r="E2046" s="19" t="s">
        <v>1</v>
      </c>
      <c r="F2046" s="258">
        <v>25.32</v>
      </c>
      <c r="G2046" s="38"/>
      <c r="H2046" s="39"/>
    </row>
    <row r="2047" s="2" customFormat="1" ht="16.8" customHeight="1">
      <c r="A2047" s="38"/>
      <c r="B2047" s="39"/>
      <c r="C2047" s="257" t="s">
        <v>1</v>
      </c>
      <c r="D2047" s="257" t="s">
        <v>5394</v>
      </c>
      <c r="E2047" s="19" t="s">
        <v>1</v>
      </c>
      <c r="F2047" s="258">
        <v>0</v>
      </c>
      <c r="G2047" s="38"/>
      <c r="H2047" s="39"/>
    </row>
    <row r="2048" s="2" customFormat="1" ht="16.8" customHeight="1">
      <c r="A2048" s="38"/>
      <c r="B2048" s="39"/>
      <c r="C2048" s="257" t="s">
        <v>1</v>
      </c>
      <c r="D2048" s="257" t="s">
        <v>5005</v>
      </c>
      <c r="E2048" s="19" t="s">
        <v>1</v>
      </c>
      <c r="F2048" s="258">
        <v>19.73</v>
      </c>
      <c r="G2048" s="38"/>
      <c r="H2048" s="39"/>
    </row>
    <row r="2049" s="2" customFormat="1" ht="16.8" customHeight="1">
      <c r="A2049" s="38"/>
      <c r="B2049" s="39"/>
      <c r="C2049" s="257" t="s">
        <v>1</v>
      </c>
      <c r="D2049" s="257" t="s">
        <v>5394</v>
      </c>
      <c r="E2049" s="19" t="s">
        <v>1</v>
      </c>
      <c r="F2049" s="258">
        <v>0</v>
      </c>
      <c r="G2049" s="38"/>
      <c r="H2049" s="39"/>
    </row>
    <row r="2050" s="2" customFormat="1" ht="16.8" customHeight="1">
      <c r="A2050" s="38"/>
      <c r="B2050" s="39"/>
      <c r="C2050" s="257" t="s">
        <v>1</v>
      </c>
      <c r="D2050" s="257" t="s">
        <v>5314</v>
      </c>
      <c r="E2050" s="19" t="s">
        <v>1</v>
      </c>
      <c r="F2050" s="258">
        <v>18.190000000000001</v>
      </c>
      <c r="G2050" s="38"/>
      <c r="H2050" s="39"/>
    </row>
    <row r="2051" s="2" customFormat="1" ht="16.8" customHeight="1">
      <c r="A2051" s="38"/>
      <c r="B2051" s="39"/>
      <c r="C2051" s="257" t="s">
        <v>1</v>
      </c>
      <c r="D2051" s="257" t="s">
        <v>5394</v>
      </c>
      <c r="E2051" s="19" t="s">
        <v>1</v>
      </c>
      <c r="F2051" s="258">
        <v>0</v>
      </c>
      <c r="G2051" s="38"/>
      <c r="H2051" s="39"/>
    </row>
    <row r="2052" s="2" customFormat="1" ht="16.8" customHeight="1">
      <c r="A2052" s="38"/>
      <c r="B2052" s="39"/>
      <c r="C2052" s="257" t="s">
        <v>1</v>
      </c>
      <c r="D2052" s="257" t="s">
        <v>4919</v>
      </c>
      <c r="E2052" s="19" t="s">
        <v>1</v>
      </c>
      <c r="F2052" s="258">
        <v>10.130000000000001</v>
      </c>
      <c r="G2052" s="38"/>
      <c r="H2052" s="39"/>
    </row>
    <row r="2053" s="2" customFormat="1" ht="16.8" customHeight="1">
      <c r="A2053" s="38"/>
      <c r="B2053" s="39"/>
      <c r="C2053" s="257" t="s">
        <v>1</v>
      </c>
      <c r="D2053" s="257" t="s">
        <v>5394</v>
      </c>
      <c r="E2053" s="19" t="s">
        <v>1</v>
      </c>
      <c r="F2053" s="258">
        <v>0</v>
      </c>
      <c r="G2053" s="38"/>
      <c r="H2053" s="39"/>
    </row>
    <row r="2054" s="2" customFormat="1" ht="16.8" customHeight="1">
      <c r="A2054" s="38"/>
      <c r="B2054" s="39"/>
      <c r="C2054" s="257" t="s">
        <v>1</v>
      </c>
      <c r="D2054" s="257" t="s">
        <v>5316</v>
      </c>
      <c r="E2054" s="19" t="s">
        <v>1</v>
      </c>
      <c r="F2054" s="258">
        <v>10.119999999999999</v>
      </c>
      <c r="G2054" s="38"/>
      <c r="H2054" s="39"/>
    </row>
    <row r="2055" s="2" customFormat="1" ht="16.8" customHeight="1">
      <c r="A2055" s="38"/>
      <c r="B2055" s="39"/>
      <c r="C2055" s="257" t="s">
        <v>1</v>
      </c>
      <c r="D2055" s="257" t="s">
        <v>5394</v>
      </c>
      <c r="E2055" s="19" t="s">
        <v>1</v>
      </c>
      <c r="F2055" s="258">
        <v>0</v>
      </c>
      <c r="G2055" s="38"/>
      <c r="H2055" s="39"/>
    </row>
    <row r="2056" s="2" customFormat="1" ht="16.8" customHeight="1">
      <c r="A2056" s="38"/>
      <c r="B2056" s="39"/>
      <c r="C2056" s="257" t="s">
        <v>1</v>
      </c>
      <c r="D2056" s="257" t="s">
        <v>5317</v>
      </c>
      <c r="E2056" s="19" t="s">
        <v>1</v>
      </c>
      <c r="F2056" s="258">
        <v>10.039999999999999</v>
      </c>
      <c r="G2056" s="38"/>
      <c r="H2056" s="39"/>
    </row>
    <row r="2057" s="2" customFormat="1" ht="16.8" customHeight="1">
      <c r="A2057" s="38"/>
      <c r="B2057" s="39"/>
      <c r="C2057" s="257" t="s">
        <v>1</v>
      </c>
      <c r="D2057" s="257" t="s">
        <v>5394</v>
      </c>
      <c r="E2057" s="19" t="s">
        <v>1</v>
      </c>
      <c r="F2057" s="258">
        <v>0</v>
      </c>
      <c r="G2057" s="38"/>
      <c r="H2057" s="39"/>
    </row>
    <row r="2058" s="2" customFormat="1" ht="16.8" customHeight="1">
      <c r="A2058" s="38"/>
      <c r="B2058" s="39"/>
      <c r="C2058" s="257" t="s">
        <v>1</v>
      </c>
      <c r="D2058" s="257" t="s">
        <v>5315</v>
      </c>
      <c r="E2058" s="19" t="s">
        <v>1</v>
      </c>
      <c r="F2058" s="258">
        <v>3.6000000000000001</v>
      </c>
      <c r="G2058" s="38"/>
      <c r="H2058" s="39"/>
    </row>
    <row r="2059" s="2" customFormat="1" ht="16.8" customHeight="1">
      <c r="A2059" s="38"/>
      <c r="B2059" s="39"/>
      <c r="C2059" s="257" t="s">
        <v>1</v>
      </c>
      <c r="D2059" s="257" t="s">
        <v>5394</v>
      </c>
      <c r="E2059" s="19" t="s">
        <v>1</v>
      </c>
      <c r="F2059" s="258">
        <v>0</v>
      </c>
      <c r="G2059" s="38"/>
      <c r="H2059" s="39"/>
    </row>
    <row r="2060" s="2" customFormat="1" ht="16.8" customHeight="1">
      <c r="A2060" s="38"/>
      <c r="B2060" s="39"/>
      <c r="C2060" s="257" t="s">
        <v>1</v>
      </c>
      <c r="D2060" s="257" t="s">
        <v>5315</v>
      </c>
      <c r="E2060" s="19" t="s">
        <v>1</v>
      </c>
      <c r="F2060" s="258">
        <v>3.6000000000000001</v>
      </c>
      <c r="G2060" s="38"/>
      <c r="H2060" s="39"/>
    </row>
    <row r="2061" s="2" customFormat="1" ht="16.8" customHeight="1">
      <c r="A2061" s="38"/>
      <c r="B2061" s="39"/>
      <c r="C2061" s="257" t="s">
        <v>1</v>
      </c>
      <c r="D2061" s="257" t="s">
        <v>5394</v>
      </c>
      <c r="E2061" s="19" t="s">
        <v>1</v>
      </c>
      <c r="F2061" s="258">
        <v>0</v>
      </c>
      <c r="G2061" s="38"/>
      <c r="H2061" s="39"/>
    </row>
    <row r="2062" s="2" customFormat="1" ht="16.8" customHeight="1">
      <c r="A2062" s="38"/>
      <c r="B2062" s="39"/>
      <c r="C2062" s="257" t="s">
        <v>1</v>
      </c>
      <c r="D2062" s="257" t="s">
        <v>5315</v>
      </c>
      <c r="E2062" s="19" t="s">
        <v>1</v>
      </c>
      <c r="F2062" s="258">
        <v>3.6000000000000001</v>
      </c>
      <c r="G2062" s="38"/>
      <c r="H2062" s="39"/>
    </row>
    <row r="2063" s="2" customFormat="1" ht="16.8" customHeight="1">
      <c r="A2063" s="38"/>
      <c r="B2063" s="39"/>
      <c r="C2063" s="257" t="s">
        <v>1</v>
      </c>
      <c r="D2063" s="257" t="s">
        <v>5394</v>
      </c>
      <c r="E2063" s="19" t="s">
        <v>1</v>
      </c>
      <c r="F2063" s="258">
        <v>0</v>
      </c>
      <c r="G2063" s="38"/>
      <c r="H2063" s="39"/>
    </row>
    <row r="2064" s="2" customFormat="1" ht="16.8" customHeight="1">
      <c r="A2064" s="38"/>
      <c r="B2064" s="39"/>
      <c r="C2064" s="257" t="s">
        <v>1</v>
      </c>
      <c r="D2064" s="257" t="s">
        <v>5089</v>
      </c>
      <c r="E2064" s="19" t="s">
        <v>1</v>
      </c>
      <c r="F2064" s="258">
        <v>9.1500000000000004</v>
      </c>
      <c r="G2064" s="38"/>
      <c r="H2064" s="39"/>
    </row>
    <row r="2065" s="2" customFormat="1" ht="16.8" customHeight="1">
      <c r="A2065" s="38"/>
      <c r="B2065" s="39"/>
      <c r="C2065" s="257" t="s">
        <v>1</v>
      </c>
      <c r="D2065" s="257" t="s">
        <v>5394</v>
      </c>
      <c r="E2065" s="19" t="s">
        <v>1</v>
      </c>
      <c r="F2065" s="258">
        <v>0</v>
      </c>
      <c r="G2065" s="38"/>
      <c r="H2065" s="39"/>
    </row>
    <row r="2066" s="2" customFormat="1" ht="16.8" customHeight="1">
      <c r="A2066" s="38"/>
      <c r="B2066" s="39"/>
      <c r="C2066" s="257" t="s">
        <v>1</v>
      </c>
      <c r="D2066" s="257" t="s">
        <v>5388</v>
      </c>
      <c r="E2066" s="19" t="s">
        <v>1</v>
      </c>
      <c r="F2066" s="258">
        <v>18.780000000000001</v>
      </c>
      <c r="G2066" s="38"/>
      <c r="H2066" s="39"/>
    </row>
    <row r="2067" s="2" customFormat="1" ht="16.8" customHeight="1">
      <c r="A2067" s="38"/>
      <c r="B2067" s="39"/>
      <c r="C2067" s="257" t="s">
        <v>1</v>
      </c>
      <c r="D2067" s="257" t="s">
        <v>5394</v>
      </c>
      <c r="E2067" s="19" t="s">
        <v>1</v>
      </c>
      <c r="F2067" s="258">
        <v>0</v>
      </c>
      <c r="G2067" s="38"/>
      <c r="H2067" s="39"/>
    </row>
    <row r="2068" s="2" customFormat="1" ht="16.8" customHeight="1">
      <c r="A2068" s="38"/>
      <c r="B2068" s="39"/>
      <c r="C2068" s="257" t="s">
        <v>1</v>
      </c>
      <c r="D2068" s="257" t="s">
        <v>5387</v>
      </c>
      <c r="E2068" s="19" t="s">
        <v>1</v>
      </c>
      <c r="F2068" s="258">
        <v>9.4199999999999999</v>
      </c>
      <c r="G2068" s="38"/>
      <c r="H2068" s="39"/>
    </row>
    <row r="2069" s="2" customFormat="1" ht="16.8" customHeight="1">
      <c r="A2069" s="38"/>
      <c r="B2069" s="39"/>
      <c r="C2069" s="257" t="s">
        <v>1</v>
      </c>
      <c r="D2069" s="257" t="s">
        <v>5394</v>
      </c>
      <c r="E2069" s="19" t="s">
        <v>1</v>
      </c>
      <c r="F2069" s="258">
        <v>0</v>
      </c>
      <c r="G2069" s="38"/>
      <c r="H2069" s="39"/>
    </row>
    <row r="2070" s="2" customFormat="1" ht="16.8" customHeight="1">
      <c r="A2070" s="38"/>
      <c r="B2070" s="39"/>
      <c r="C2070" s="257" t="s">
        <v>1</v>
      </c>
      <c r="D2070" s="257" t="s">
        <v>5389</v>
      </c>
      <c r="E2070" s="19" t="s">
        <v>1</v>
      </c>
      <c r="F2070" s="258">
        <v>17.859999999999999</v>
      </c>
      <c r="G2070" s="38"/>
      <c r="H2070" s="39"/>
    </row>
    <row r="2071" s="2" customFormat="1" ht="16.8" customHeight="1">
      <c r="A2071" s="38"/>
      <c r="B2071" s="39"/>
      <c r="C2071" s="257" t="s">
        <v>1</v>
      </c>
      <c r="D2071" s="257" t="s">
        <v>5394</v>
      </c>
      <c r="E2071" s="19" t="s">
        <v>1</v>
      </c>
      <c r="F2071" s="258">
        <v>0</v>
      </c>
      <c r="G2071" s="38"/>
      <c r="H2071" s="39"/>
    </row>
    <row r="2072" s="2" customFormat="1" ht="16.8" customHeight="1">
      <c r="A2072" s="38"/>
      <c r="B2072" s="39"/>
      <c r="C2072" s="257" t="s">
        <v>1</v>
      </c>
      <c r="D2072" s="257" t="s">
        <v>5390</v>
      </c>
      <c r="E2072" s="19" t="s">
        <v>1</v>
      </c>
      <c r="F2072" s="258">
        <v>19.789999999999999</v>
      </c>
      <c r="G2072" s="38"/>
      <c r="H2072" s="39"/>
    </row>
    <row r="2073" s="2" customFormat="1" ht="16.8" customHeight="1">
      <c r="A2073" s="38"/>
      <c r="B2073" s="39"/>
      <c r="C2073" s="257" t="s">
        <v>1</v>
      </c>
      <c r="D2073" s="257" t="s">
        <v>5394</v>
      </c>
      <c r="E2073" s="19" t="s">
        <v>1</v>
      </c>
      <c r="F2073" s="258">
        <v>0</v>
      </c>
      <c r="G2073" s="38"/>
      <c r="H2073" s="39"/>
    </row>
    <row r="2074" s="2" customFormat="1" ht="16.8" customHeight="1">
      <c r="A2074" s="38"/>
      <c r="B2074" s="39"/>
      <c r="C2074" s="257" t="s">
        <v>1</v>
      </c>
      <c r="D2074" s="257" t="s">
        <v>5235</v>
      </c>
      <c r="E2074" s="19" t="s">
        <v>1</v>
      </c>
      <c r="F2074" s="258">
        <v>12.810000000000001</v>
      </c>
      <c r="G2074" s="38"/>
      <c r="H2074" s="39"/>
    </row>
    <row r="2075" s="2" customFormat="1" ht="16.8" customHeight="1">
      <c r="A2075" s="38"/>
      <c r="B2075" s="39"/>
      <c r="C2075" s="257" t="s">
        <v>1</v>
      </c>
      <c r="D2075" s="257" t="s">
        <v>5394</v>
      </c>
      <c r="E2075" s="19" t="s">
        <v>1</v>
      </c>
      <c r="F2075" s="258">
        <v>0</v>
      </c>
      <c r="G2075" s="38"/>
      <c r="H2075" s="39"/>
    </row>
    <row r="2076" s="2" customFormat="1" ht="16.8" customHeight="1">
      <c r="A2076" s="38"/>
      <c r="B2076" s="39"/>
      <c r="C2076" s="257" t="s">
        <v>1</v>
      </c>
      <c r="D2076" s="257" t="s">
        <v>5235</v>
      </c>
      <c r="E2076" s="19" t="s">
        <v>1</v>
      </c>
      <c r="F2076" s="258">
        <v>12.810000000000001</v>
      </c>
      <c r="G2076" s="38"/>
      <c r="H2076" s="39"/>
    </row>
    <row r="2077" s="2" customFormat="1" ht="16.8" customHeight="1">
      <c r="A2077" s="38"/>
      <c r="B2077" s="39"/>
      <c r="C2077" s="257" t="s">
        <v>1</v>
      </c>
      <c r="D2077" s="257" t="s">
        <v>5394</v>
      </c>
      <c r="E2077" s="19" t="s">
        <v>1</v>
      </c>
      <c r="F2077" s="258">
        <v>0</v>
      </c>
      <c r="G2077" s="38"/>
      <c r="H2077" s="39"/>
    </row>
    <row r="2078" s="2" customFormat="1" ht="16.8" customHeight="1">
      <c r="A2078" s="38"/>
      <c r="B2078" s="39"/>
      <c r="C2078" s="257" t="s">
        <v>1</v>
      </c>
      <c r="D2078" s="257" t="s">
        <v>5235</v>
      </c>
      <c r="E2078" s="19" t="s">
        <v>1</v>
      </c>
      <c r="F2078" s="258">
        <v>12.810000000000001</v>
      </c>
      <c r="G2078" s="38"/>
      <c r="H2078" s="39"/>
    </row>
    <row r="2079" s="2" customFormat="1" ht="16.8" customHeight="1">
      <c r="A2079" s="38"/>
      <c r="B2079" s="39"/>
      <c r="C2079" s="257" t="s">
        <v>1</v>
      </c>
      <c r="D2079" s="257" t="s">
        <v>5394</v>
      </c>
      <c r="E2079" s="19" t="s">
        <v>1</v>
      </c>
      <c r="F2079" s="258">
        <v>0</v>
      </c>
      <c r="G2079" s="38"/>
      <c r="H2079" s="39"/>
    </row>
    <row r="2080" s="2" customFormat="1" ht="16.8" customHeight="1">
      <c r="A2080" s="38"/>
      <c r="B2080" s="39"/>
      <c r="C2080" s="257" t="s">
        <v>1</v>
      </c>
      <c r="D2080" s="257" t="s">
        <v>5417</v>
      </c>
      <c r="E2080" s="19" t="s">
        <v>1</v>
      </c>
      <c r="F2080" s="258">
        <v>15.859999999999999</v>
      </c>
      <c r="G2080" s="38"/>
      <c r="H2080" s="39"/>
    </row>
    <row r="2081" s="2" customFormat="1" ht="16.8" customHeight="1">
      <c r="A2081" s="38"/>
      <c r="B2081" s="39"/>
      <c r="C2081" s="257" t="s">
        <v>1</v>
      </c>
      <c r="D2081" s="257" t="s">
        <v>5394</v>
      </c>
      <c r="E2081" s="19" t="s">
        <v>1</v>
      </c>
      <c r="F2081" s="258">
        <v>0</v>
      </c>
      <c r="G2081" s="38"/>
      <c r="H2081" s="39"/>
    </row>
    <row r="2082" s="2" customFormat="1" ht="16.8" customHeight="1">
      <c r="A2082" s="38"/>
      <c r="B2082" s="39"/>
      <c r="C2082" s="257" t="s">
        <v>1</v>
      </c>
      <c r="D2082" s="257" t="s">
        <v>5418</v>
      </c>
      <c r="E2082" s="19" t="s">
        <v>1</v>
      </c>
      <c r="F2082" s="258">
        <v>12.630000000000001</v>
      </c>
      <c r="G2082" s="38"/>
      <c r="H2082" s="39"/>
    </row>
    <row r="2083" s="2" customFormat="1" ht="16.8" customHeight="1">
      <c r="A2083" s="38"/>
      <c r="B2083" s="39"/>
      <c r="C2083" s="257" t="s">
        <v>1</v>
      </c>
      <c r="D2083" s="257" t="s">
        <v>5394</v>
      </c>
      <c r="E2083" s="19" t="s">
        <v>1</v>
      </c>
      <c r="F2083" s="258">
        <v>0</v>
      </c>
      <c r="G2083" s="38"/>
      <c r="H2083" s="39"/>
    </row>
    <row r="2084" s="2" customFormat="1" ht="16.8" customHeight="1">
      <c r="A2084" s="38"/>
      <c r="B2084" s="39"/>
      <c r="C2084" s="257" t="s">
        <v>1</v>
      </c>
      <c r="D2084" s="257" t="s">
        <v>5419</v>
      </c>
      <c r="E2084" s="19" t="s">
        <v>1</v>
      </c>
      <c r="F2084" s="258">
        <v>5.1900000000000004</v>
      </c>
      <c r="G2084" s="38"/>
      <c r="H2084" s="39"/>
    </row>
    <row r="2085" s="2" customFormat="1" ht="16.8" customHeight="1">
      <c r="A2085" s="38"/>
      <c r="B2085" s="39"/>
      <c r="C2085" s="257" t="s">
        <v>1</v>
      </c>
      <c r="D2085" s="257" t="s">
        <v>5394</v>
      </c>
      <c r="E2085" s="19" t="s">
        <v>1</v>
      </c>
      <c r="F2085" s="258">
        <v>0</v>
      </c>
      <c r="G2085" s="38"/>
      <c r="H2085" s="39"/>
    </row>
    <row r="2086" s="2" customFormat="1" ht="16.8" customHeight="1">
      <c r="A2086" s="38"/>
      <c r="B2086" s="39"/>
      <c r="C2086" s="257" t="s">
        <v>1</v>
      </c>
      <c r="D2086" s="257" t="s">
        <v>4926</v>
      </c>
      <c r="E2086" s="19" t="s">
        <v>1</v>
      </c>
      <c r="F2086" s="258">
        <v>8.0500000000000007</v>
      </c>
      <c r="G2086" s="38"/>
      <c r="H2086" s="39"/>
    </row>
    <row r="2087" s="2" customFormat="1" ht="16.8" customHeight="1">
      <c r="A2087" s="38"/>
      <c r="B2087" s="39"/>
      <c r="C2087" s="257" t="s">
        <v>1</v>
      </c>
      <c r="D2087" s="257" t="s">
        <v>5394</v>
      </c>
      <c r="E2087" s="19" t="s">
        <v>1</v>
      </c>
      <c r="F2087" s="258">
        <v>0</v>
      </c>
      <c r="G2087" s="38"/>
      <c r="H2087" s="39"/>
    </row>
    <row r="2088" s="2" customFormat="1" ht="16.8" customHeight="1">
      <c r="A2088" s="38"/>
      <c r="B2088" s="39"/>
      <c r="C2088" s="257" t="s">
        <v>1</v>
      </c>
      <c r="D2088" s="257" t="s">
        <v>85</v>
      </c>
      <c r="E2088" s="19" t="s">
        <v>1</v>
      </c>
      <c r="F2088" s="258">
        <v>2</v>
      </c>
      <c r="G2088" s="38"/>
      <c r="H2088" s="39"/>
    </row>
    <row r="2089" s="2" customFormat="1" ht="16.8" customHeight="1">
      <c r="A2089" s="38"/>
      <c r="B2089" s="39"/>
      <c r="C2089" s="257" t="s">
        <v>1</v>
      </c>
      <c r="D2089" s="257" t="s">
        <v>5394</v>
      </c>
      <c r="E2089" s="19" t="s">
        <v>1</v>
      </c>
      <c r="F2089" s="258">
        <v>0</v>
      </c>
      <c r="G2089" s="38"/>
      <c r="H2089" s="39"/>
    </row>
    <row r="2090" s="2" customFormat="1" ht="16.8" customHeight="1">
      <c r="A2090" s="38"/>
      <c r="B2090" s="39"/>
      <c r="C2090" s="257" t="s">
        <v>1</v>
      </c>
      <c r="D2090" s="257" t="s">
        <v>5336</v>
      </c>
      <c r="E2090" s="19" t="s">
        <v>1</v>
      </c>
      <c r="F2090" s="258">
        <v>21.41</v>
      </c>
      <c r="G2090" s="38"/>
      <c r="H2090" s="39"/>
    </row>
    <row r="2091" s="2" customFormat="1" ht="16.8" customHeight="1">
      <c r="A2091" s="38"/>
      <c r="B2091" s="39"/>
      <c r="C2091" s="257" t="s">
        <v>1</v>
      </c>
      <c r="D2091" s="257" t="s">
        <v>5420</v>
      </c>
      <c r="E2091" s="19" t="s">
        <v>1</v>
      </c>
      <c r="F2091" s="258">
        <v>0</v>
      </c>
      <c r="G2091" s="38"/>
      <c r="H2091" s="39"/>
    </row>
    <row r="2092" s="2" customFormat="1" ht="16.8" customHeight="1">
      <c r="A2092" s="38"/>
      <c r="B2092" s="39"/>
      <c r="C2092" s="257" t="s">
        <v>1</v>
      </c>
      <c r="D2092" s="257" t="s">
        <v>5421</v>
      </c>
      <c r="E2092" s="19" t="s">
        <v>1</v>
      </c>
      <c r="F2092" s="258">
        <v>20.719999999999999</v>
      </c>
      <c r="G2092" s="38"/>
      <c r="H2092" s="39"/>
    </row>
    <row r="2093" s="2" customFormat="1" ht="16.8" customHeight="1">
      <c r="A2093" s="38"/>
      <c r="B2093" s="39"/>
      <c r="C2093" s="257" t="s">
        <v>1</v>
      </c>
      <c r="D2093" s="257" t="s">
        <v>5420</v>
      </c>
      <c r="E2093" s="19" t="s">
        <v>1</v>
      </c>
      <c r="F2093" s="258">
        <v>0</v>
      </c>
      <c r="G2093" s="38"/>
      <c r="H2093" s="39"/>
    </row>
    <row r="2094" s="2" customFormat="1" ht="16.8" customHeight="1">
      <c r="A2094" s="38"/>
      <c r="B2094" s="39"/>
      <c r="C2094" s="257" t="s">
        <v>1</v>
      </c>
      <c r="D2094" s="257" t="s">
        <v>5422</v>
      </c>
      <c r="E2094" s="19" t="s">
        <v>1</v>
      </c>
      <c r="F2094" s="258">
        <v>28.27</v>
      </c>
      <c r="G2094" s="38"/>
      <c r="H2094" s="39"/>
    </row>
    <row r="2095" s="2" customFormat="1" ht="16.8" customHeight="1">
      <c r="A2095" s="38"/>
      <c r="B2095" s="39"/>
      <c r="C2095" s="257" t="s">
        <v>1</v>
      </c>
      <c r="D2095" s="257" t="s">
        <v>5420</v>
      </c>
      <c r="E2095" s="19" t="s">
        <v>1</v>
      </c>
      <c r="F2095" s="258">
        <v>0</v>
      </c>
      <c r="G2095" s="38"/>
      <c r="H2095" s="39"/>
    </row>
    <row r="2096" s="2" customFormat="1" ht="16.8" customHeight="1">
      <c r="A2096" s="38"/>
      <c r="B2096" s="39"/>
      <c r="C2096" s="257" t="s">
        <v>1</v>
      </c>
      <c r="D2096" s="257" t="s">
        <v>5421</v>
      </c>
      <c r="E2096" s="19" t="s">
        <v>1</v>
      </c>
      <c r="F2096" s="258">
        <v>20.719999999999999</v>
      </c>
      <c r="G2096" s="38"/>
      <c r="H2096" s="39"/>
    </row>
    <row r="2097" s="2" customFormat="1" ht="16.8" customHeight="1">
      <c r="A2097" s="38"/>
      <c r="B2097" s="39"/>
      <c r="C2097" s="257" t="s">
        <v>1</v>
      </c>
      <c r="D2097" s="257" t="s">
        <v>5420</v>
      </c>
      <c r="E2097" s="19" t="s">
        <v>1</v>
      </c>
      <c r="F2097" s="258">
        <v>0</v>
      </c>
      <c r="G2097" s="38"/>
      <c r="H2097" s="39"/>
    </row>
    <row r="2098" s="2" customFormat="1" ht="16.8" customHeight="1">
      <c r="A2098" s="38"/>
      <c r="B2098" s="39"/>
      <c r="C2098" s="257" t="s">
        <v>1</v>
      </c>
      <c r="D2098" s="257" t="s">
        <v>5423</v>
      </c>
      <c r="E2098" s="19" t="s">
        <v>1</v>
      </c>
      <c r="F2098" s="258">
        <v>29.550000000000001</v>
      </c>
      <c r="G2098" s="38"/>
      <c r="H2098" s="39"/>
    </row>
    <row r="2099" s="2" customFormat="1" ht="16.8" customHeight="1">
      <c r="A2099" s="38"/>
      <c r="B2099" s="39"/>
      <c r="C2099" s="257" t="s">
        <v>1</v>
      </c>
      <c r="D2099" s="257" t="s">
        <v>5420</v>
      </c>
      <c r="E2099" s="19" t="s">
        <v>1</v>
      </c>
      <c r="F2099" s="258">
        <v>0</v>
      </c>
      <c r="G2099" s="38"/>
      <c r="H2099" s="39"/>
    </row>
    <row r="2100" s="2" customFormat="1" ht="16.8" customHeight="1">
      <c r="A2100" s="38"/>
      <c r="B2100" s="39"/>
      <c r="C2100" s="257" t="s">
        <v>1</v>
      </c>
      <c r="D2100" s="257" t="s">
        <v>5424</v>
      </c>
      <c r="E2100" s="19" t="s">
        <v>1</v>
      </c>
      <c r="F2100" s="258">
        <v>7.4699999999999998</v>
      </c>
      <c r="G2100" s="38"/>
      <c r="H2100" s="39"/>
    </row>
    <row r="2101" s="2" customFormat="1" ht="16.8" customHeight="1">
      <c r="A2101" s="38"/>
      <c r="B2101" s="39"/>
      <c r="C2101" s="257" t="s">
        <v>1</v>
      </c>
      <c r="D2101" s="257" t="s">
        <v>5420</v>
      </c>
      <c r="E2101" s="19" t="s">
        <v>1</v>
      </c>
      <c r="F2101" s="258">
        <v>0</v>
      </c>
      <c r="G2101" s="38"/>
      <c r="H2101" s="39"/>
    </row>
    <row r="2102" s="2" customFormat="1" ht="16.8" customHeight="1">
      <c r="A2102" s="38"/>
      <c r="B2102" s="39"/>
      <c r="C2102" s="257" t="s">
        <v>1</v>
      </c>
      <c r="D2102" s="257" t="s">
        <v>5425</v>
      </c>
      <c r="E2102" s="19" t="s">
        <v>1</v>
      </c>
      <c r="F2102" s="258">
        <v>8.7599999999999998</v>
      </c>
      <c r="G2102" s="38"/>
      <c r="H2102" s="39"/>
    </row>
    <row r="2103" s="2" customFormat="1" ht="16.8" customHeight="1">
      <c r="A2103" s="38"/>
      <c r="B2103" s="39"/>
      <c r="C2103" s="257" t="s">
        <v>4834</v>
      </c>
      <c r="D2103" s="257" t="s">
        <v>1078</v>
      </c>
      <c r="E2103" s="19" t="s">
        <v>1</v>
      </c>
      <c r="F2103" s="258">
        <v>18121.220000000001</v>
      </c>
      <c r="G2103" s="38"/>
      <c r="H2103" s="39"/>
    </row>
    <row r="2104" s="2" customFormat="1" ht="16.8" customHeight="1">
      <c r="A2104" s="38"/>
      <c r="B2104" s="39"/>
      <c r="C2104" s="253" t="s">
        <v>4836</v>
      </c>
      <c r="D2104" s="254" t="s">
        <v>4837</v>
      </c>
      <c r="E2104" s="255" t="s">
        <v>279</v>
      </c>
      <c r="F2104" s="256">
        <v>576.35000000000002</v>
      </c>
      <c r="G2104" s="38"/>
      <c r="H2104" s="39"/>
    </row>
    <row r="2105" s="2" customFormat="1" ht="16.8" customHeight="1">
      <c r="A2105" s="38"/>
      <c r="B2105" s="39"/>
      <c r="C2105" s="257" t="s">
        <v>1</v>
      </c>
      <c r="D2105" s="257" t="s">
        <v>5426</v>
      </c>
      <c r="E2105" s="19" t="s">
        <v>1</v>
      </c>
      <c r="F2105" s="258">
        <v>0</v>
      </c>
      <c r="G2105" s="38"/>
      <c r="H2105" s="39"/>
    </row>
    <row r="2106" s="2" customFormat="1" ht="16.8" customHeight="1">
      <c r="A2106" s="38"/>
      <c r="B2106" s="39"/>
      <c r="C2106" s="257" t="s">
        <v>1</v>
      </c>
      <c r="D2106" s="257" t="s">
        <v>4975</v>
      </c>
      <c r="E2106" s="19" t="s">
        <v>1</v>
      </c>
      <c r="F2106" s="258">
        <v>0</v>
      </c>
      <c r="G2106" s="38"/>
      <c r="H2106" s="39"/>
    </row>
    <row r="2107" s="2" customFormat="1" ht="16.8" customHeight="1">
      <c r="A2107" s="38"/>
      <c r="B2107" s="39"/>
      <c r="C2107" s="257" t="s">
        <v>1</v>
      </c>
      <c r="D2107" s="257" t="s">
        <v>4913</v>
      </c>
      <c r="E2107" s="19" t="s">
        <v>1</v>
      </c>
      <c r="F2107" s="258">
        <v>9.4399999999999995</v>
      </c>
      <c r="G2107" s="38"/>
      <c r="H2107" s="39"/>
    </row>
    <row r="2108" s="2" customFormat="1" ht="16.8" customHeight="1">
      <c r="A2108" s="38"/>
      <c r="B2108" s="39"/>
      <c r="C2108" s="257" t="s">
        <v>1</v>
      </c>
      <c r="D2108" s="257" t="s">
        <v>5094</v>
      </c>
      <c r="E2108" s="19" t="s">
        <v>1</v>
      </c>
      <c r="F2108" s="258">
        <v>0</v>
      </c>
      <c r="G2108" s="38"/>
      <c r="H2108" s="39"/>
    </row>
    <row r="2109" s="2" customFormat="1" ht="16.8" customHeight="1">
      <c r="A2109" s="38"/>
      <c r="B2109" s="39"/>
      <c r="C2109" s="257" t="s">
        <v>1</v>
      </c>
      <c r="D2109" s="257" t="s">
        <v>5427</v>
      </c>
      <c r="E2109" s="19" t="s">
        <v>1</v>
      </c>
      <c r="F2109" s="258">
        <v>15.59</v>
      </c>
      <c r="G2109" s="38"/>
      <c r="H2109" s="39"/>
    </row>
    <row r="2110" s="2" customFormat="1" ht="16.8" customHeight="1">
      <c r="A2110" s="38"/>
      <c r="B2110" s="39"/>
      <c r="C2110" s="257" t="s">
        <v>1</v>
      </c>
      <c r="D2110" s="257" t="s">
        <v>5094</v>
      </c>
      <c r="E2110" s="19" t="s">
        <v>1</v>
      </c>
      <c r="F2110" s="258">
        <v>0</v>
      </c>
      <c r="G2110" s="38"/>
      <c r="H2110" s="39"/>
    </row>
    <row r="2111" s="2" customFormat="1" ht="16.8" customHeight="1">
      <c r="A2111" s="38"/>
      <c r="B2111" s="39"/>
      <c r="C2111" s="257" t="s">
        <v>1</v>
      </c>
      <c r="D2111" s="257" t="s">
        <v>5428</v>
      </c>
      <c r="E2111" s="19" t="s">
        <v>1</v>
      </c>
      <c r="F2111" s="258">
        <v>13.68</v>
      </c>
      <c r="G2111" s="38"/>
      <c r="H2111" s="39"/>
    </row>
    <row r="2112" s="2" customFormat="1" ht="16.8" customHeight="1">
      <c r="A2112" s="38"/>
      <c r="B2112" s="39"/>
      <c r="C2112" s="257" t="s">
        <v>1</v>
      </c>
      <c r="D2112" s="257" t="s">
        <v>5094</v>
      </c>
      <c r="E2112" s="19" t="s">
        <v>1</v>
      </c>
      <c r="F2112" s="258">
        <v>0</v>
      </c>
      <c r="G2112" s="38"/>
      <c r="H2112" s="39"/>
    </row>
    <row r="2113" s="2" customFormat="1" ht="16.8" customHeight="1">
      <c r="A2113" s="38"/>
      <c r="B2113" s="39"/>
      <c r="C2113" s="257" t="s">
        <v>1</v>
      </c>
      <c r="D2113" s="257" t="s">
        <v>5133</v>
      </c>
      <c r="E2113" s="19" t="s">
        <v>1</v>
      </c>
      <c r="F2113" s="258">
        <v>14.359999999999999</v>
      </c>
      <c r="G2113" s="38"/>
      <c r="H2113" s="39"/>
    </row>
    <row r="2114" s="2" customFormat="1" ht="16.8" customHeight="1">
      <c r="A2114" s="38"/>
      <c r="B2114" s="39"/>
      <c r="C2114" s="257" t="s">
        <v>1</v>
      </c>
      <c r="D2114" s="257" t="s">
        <v>5094</v>
      </c>
      <c r="E2114" s="19" t="s">
        <v>1</v>
      </c>
      <c r="F2114" s="258">
        <v>0</v>
      </c>
      <c r="G2114" s="38"/>
      <c r="H2114" s="39"/>
    </row>
    <row r="2115" s="2" customFormat="1" ht="16.8" customHeight="1">
      <c r="A2115" s="38"/>
      <c r="B2115" s="39"/>
      <c r="C2115" s="257" t="s">
        <v>1</v>
      </c>
      <c r="D2115" s="257" t="s">
        <v>5429</v>
      </c>
      <c r="E2115" s="19" t="s">
        <v>1</v>
      </c>
      <c r="F2115" s="258">
        <v>13.92</v>
      </c>
      <c r="G2115" s="38"/>
      <c r="H2115" s="39"/>
    </row>
    <row r="2116" s="2" customFormat="1" ht="16.8" customHeight="1">
      <c r="A2116" s="38"/>
      <c r="B2116" s="39"/>
      <c r="C2116" s="257" t="s">
        <v>1</v>
      </c>
      <c r="D2116" s="257" t="s">
        <v>5094</v>
      </c>
      <c r="E2116" s="19" t="s">
        <v>1</v>
      </c>
      <c r="F2116" s="258">
        <v>0</v>
      </c>
      <c r="G2116" s="38"/>
      <c r="H2116" s="39"/>
    </row>
    <row r="2117" s="2" customFormat="1" ht="16.8" customHeight="1">
      <c r="A2117" s="38"/>
      <c r="B2117" s="39"/>
      <c r="C2117" s="257" t="s">
        <v>1</v>
      </c>
      <c r="D2117" s="257" t="s">
        <v>5430</v>
      </c>
      <c r="E2117" s="19" t="s">
        <v>1</v>
      </c>
      <c r="F2117" s="258">
        <v>29.649999999999999</v>
      </c>
      <c r="G2117" s="38"/>
      <c r="H2117" s="39"/>
    </row>
    <row r="2118" s="2" customFormat="1" ht="16.8" customHeight="1">
      <c r="A2118" s="38"/>
      <c r="B2118" s="39"/>
      <c r="C2118" s="257" t="s">
        <v>1</v>
      </c>
      <c r="D2118" s="257" t="s">
        <v>5094</v>
      </c>
      <c r="E2118" s="19" t="s">
        <v>1</v>
      </c>
      <c r="F2118" s="258">
        <v>0</v>
      </c>
      <c r="G2118" s="38"/>
      <c r="H2118" s="39"/>
    </row>
    <row r="2119" s="2" customFormat="1" ht="16.8" customHeight="1">
      <c r="A2119" s="38"/>
      <c r="B2119" s="39"/>
      <c r="C2119" s="257" t="s">
        <v>1</v>
      </c>
      <c r="D2119" s="257" t="s">
        <v>5431</v>
      </c>
      <c r="E2119" s="19" t="s">
        <v>1</v>
      </c>
      <c r="F2119" s="258">
        <v>14.82</v>
      </c>
      <c r="G2119" s="38"/>
      <c r="H2119" s="39"/>
    </row>
    <row r="2120" s="2" customFormat="1" ht="16.8" customHeight="1">
      <c r="A2120" s="38"/>
      <c r="B2120" s="39"/>
      <c r="C2120" s="257" t="s">
        <v>1</v>
      </c>
      <c r="D2120" s="257" t="s">
        <v>5094</v>
      </c>
      <c r="E2120" s="19" t="s">
        <v>1</v>
      </c>
      <c r="F2120" s="258">
        <v>0</v>
      </c>
      <c r="G2120" s="38"/>
      <c r="H2120" s="39"/>
    </row>
    <row r="2121" s="2" customFormat="1" ht="16.8" customHeight="1">
      <c r="A2121" s="38"/>
      <c r="B2121" s="39"/>
      <c r="C2121" s="257" t="s">
        <v>1</v>
      </c>
      <c r="D2121" s="257" t="s">
        <v>5432</v>
      </c>
      <c r="E2121" s="19" t="s">
        <v>1</v>
      </c>
      <c r="F2121" s="258">
        <v>12.19</v>
      </c>
      <c r="G2121" s="38"/>
      <c r="H2121" s="39"/>
    </row>
    <row r="2122" s="2" customFormat="1" ht="16.8" customHeight="1">
      <c r="A2122" s="38"/>
      <c r="B2122" s="39"/>
      <c r="C2122" s="257" t="s">
        <v>1</v>
      </c>
      <c r="D2122" s="257" t="s">
        <v>5094</v>
      </c>
      <c r="E2122" s="19" t="s">
        <v>1</v>
      </c>
      <c r="F2122" s="258">
        <v>0</v>
      </c>
      <c r="G2122" s="38"/>
      <c r="H2122" s="39"/>
    </row>
    <row r="2123" s="2" customFormat="1" ht="16.8" customHeight="1">
      <c r="A2123" s="38"/>
      <c r="B2123" s="39"/>
      <c r="C2123" s="257" t="s">
        <v>1</v>
      </c>
      <c r="D2123" s="257" t="s">
        <v>5433</v>
      </c>
      <c r="E2123" s="19" t="s">
        <v>1</v>
      </c>
      <c r="F2123" s="258">
        <v>13.210000000000001</v>
      </c>
      <c r="G2123" s="38"/>
      <c r="H2123" s="39"/>
    </row>
    <row r="2124" s="2" customFormat="1" ht="16.8" customHeight="1">
      <c r="A2124" s="38"/>
      <c r="B2124" s="39"/>
      <c r="C2124" s="257" t="s">
        <v>1</v>
      </c>
      <c r="D2124" s="257" t="s">
        <v>5094</v>
      </c>
      <c r="E2124" s="19" t="s">
        <v>1</v>
      </c>
      <c r="F2124" s="258">
        <v>0</v>
      </c>
      <c r="G2124" s="38"/>
      <c r="H2124" s="39"/>
    </row>
    <row r="2125" s="2" customFormat="1" ht="16.8" customHeight="1">
      <c r="A2125" s="38"/>
      <c r="B2125" s="39"/>
      <c r="C2125" s="257" t="s">
        <v>1</v>
      </c>
      <c r="D2125" s="257" t="s">
        <v>5434</v>
      </c>
      <c r="E2125" s="19" t="s">
        <v>1</v>
      </c>
      <c r="F2125" s="258">
        <v>12.91</v>
      </c>
      <c r="G2125" s="38"/>
      <c r="H2125" s="39"/>
    </row>
    <row r="2126" s="2" customFormat="1" ht="16.8" customHeight="1">
      <c r="A2126" s="38"/>
      <c r="B2126" s="39"/>
      <c r="C2126" s="257" t="s">
        <v>1</v>
      </c>
      <c r="D2126" s="257" t="s">
        <v>5094</v>
      </c>
      <c r="E2126" s="19" t="s">
        <v>1</v>
      </c>
      <c r="F2126" s="258">
        <v>0</v>
      </c>
      <c r="G2126" s="38"/>
      <c r="H2126" s="39"/>
    </row>
    <row r="2127" s="2" customFormat="1" ht="16.8" customHeight="1">
      <c r="A2127" s="38"/>
      <c r="B2127" s="39"/>
      <c r="C2127" s="257" t="s">
        <v>1</v>
      </c>
      <c r="D2127" s="257" t="s">
        <v>5435</v>
      </c>
      <c r="E2127" s="19" t="s">
        <v>1</v>
      </c>
      <c r="F2127" s="258">
        <v>13.57</v>
      </c>
      <c r="G2127" s="38"/>
      <c r="H2127" s="39"/>
    </row>
    <row r="2128" s="2" customFormat="1" ht="16.8" customHeight="1">
      <c r="A2128" s="38"/>
      <c r="B2128" s="39"/>
      <c r="C2128" s="257" t="s">
        <v>1</v>
      </c>
      <c r="D2128" s="257" t="s">
        <v>5094</v>
      </c>
      <c r="E2128" s="19" t="s">
        <v>1</v>
      </c>
      <c r="F2128" s="258">
        <v>0</v>
      </c>
      <c r="G2128" s="38"/>
      <c r="H2128" s="39"/>
    </row>
    <row r="2129" s="2" customFormat="1" ht="16.8" customHeight="1">
      <c r="A2129" s="38"/>
      <c r="B2129" s="39"/>
      <c r="C2129" s="257" t="s">
        <v>1</v>
      </c>
      <c r="D2129" s="257" t="s">
        <v>5436</v>
      </c>
      <c r="E2129" s="19" t="s">
        <v>1</v>
      </c>
      <c r="F2129" s="258">
        <v>101.28</v>
      </c>
      <c r="G2129" s="38"/>
      <c r="H2129" s="39"/>
    </row>
    <row r="2130" s="2" customFormat="1" ht="16.8" customHeight="1">
      <c r="A2130" s="38"/>
      <c r="B2130" s="39"/>
      <c r="C2130" s="257" t="s">
        <v>1</v>
      </c>
      <c r="D2130" s="257" t="s">
        <v>5094</v>
      </c>
      <c r="E2130" s="19" t="s">
        <v>1</v>
      </c>
      <c r="F2130" s="258">
        <v>0</v>
      </c>
      <c r="G2130" s="38"/>
      <c r="H2130" s="39"/>
    </row>
    <row r="2131" s="2" customFormat="1" ht="16.8" customHeight="1">
      <c r="A2131" s="38"/>
      <c r="B2131" s="39"/>
      <c r="C2131" s="257" t="s">
        <v>1</v>
      </c>
      <c r="D2131" s="257" t="s">
        <v>5437</v>
      </c>
      <c r="E2131" s="19" t="s">
        <v>1</v>
      </c>
      <c r="F2131" s="258">
        <v>171.62000000000001</v>
      </c>
      <c r="G2131" s="38"/>
      <c r="H2131" s="39"/>
    </row>
    <row r="2132" s="2" customFormat="1" ht="16.8" customHeight="1">
      <c r="A2132" s="38"/>
      <c r="B2132" s="39"/>
      <c r="C2132" s="257" t="s">
        <v>1</v>
      </c>
      <c r="D2132" s="257" t="s">
        <v>5094</v>
      </c>
      <c r="E2132" s="19" t="s">
        <v>1</v>
      </c>
      <c r="F2132" s="258">
        <v>0</v>
      </c>
      <c r="G2132" s="38"/>
      <c r="H2132" s="39"/>
    </row>
    <row r="2133" s="2" customFormat="1" ht="16.8" customHeight="1">
      <c r="A2133" s="38"/>
      <c r="B2133" s="39"/>
      <c r="C2133" s="257" t="s">
        <v>1</v>
      </c>
      <c r="D2133" s="257" t="s">
        <v>5438</v>
      </c>
      <c r="E2133" s="19" t="s">
        <v>1</v>
      </c>
      <c r="F2133" s="258">
        <v>140.11000000000001</v>
      </c>
      <c r="G2133" s="38"/>
      <c r="H2133" s="39"/>
    </row>
    <row r="2134" s="2" customFormat="1" ht="16.8" customHeight="1">
      <c r="A2134" s="38"/>
      <c r="B2134" s="39"/>
      <c r="C2134" s="257" t="s">
        <v>4836</v>
      </c>
      <c r="D2134" s="257" t="s">
        <v>1078</v>
      </c>
      <c r="E2134" s="19" t="s">
        <v>1</v>
      </c>
      <c r="F2134" s="258">
        <v>576.35000000000002</v>
      </c>
      <c r="G2134" s="38"/>
      <c r="H2134" s="39"/>
    </row>
    <row r="2135" s="2" customFormat="1" ht="16.8" customHeight="1">
      <c r="A2135" s="38"/>
      <c r="B2135" s="39"/>
      <c r="C2135" s="253" t="s">
        <v>4838</v>
      </c>
      <c r="D2135" s="254" t="s">
        <v>4839</v>
      </c>
      <c r="E2135" s="255" t="s">
        <v>279</v>
      </c>
      <c r="F2135" s="256">
        <v>1142.47</v>
      </c>
      <c r="G2135" s="38"/>
      <c r="H2135" s="39"/>
    </row>
    <row r="2136" s="2" customFormat="1" ht="16.8" customHeight="1">
      <c r="A2136" s="38"/>
      <c r="B2136" s="39"/>
      <c r="C2136" s="257" t="s">
        <v>1</v>
      </c>
      <c r="D2136" s="257" t="s">
        <v>295</v>
      </c>
      <c r="E2136" s="19" t="s">
        <v>1</v>
      </c>
      <c r="F2136" s="258">
        <v>0</v>
      </c>
      <c r="G2136" s="38"/>
      <c r="H2136" s="39"/>
    </row>
    <row r="2137" s="2" customFormat="1" ht="16.8" customHeight="1">
      <c r="A2137" s="38"/>
      <c r="B2137" s="39"/>
      <c r="C2137" s="257" t="s">
        <v>1</v>
      </c>
      <c r="D2137" s="257" t="s">
        <v>4850</v>
      </c>
      <c r="E2137" s="19" t="s">
        <v>1</v>
      </c>
      <c r="F2137" s="258">
        <v>0</v>
      </c>
      <c r="G2137" s="38"/>
      <c r="H2137" s="39"/>
    </row>
    <row r="2138" s="2" customFormat="1" ht="16.8" customHeight="1">
      <c r="A2138" s="38"/>
      <c r="B2138" s="39"/>
      <c r="C2138" s="257" t="s">
        <v>1</v>
      </c>
      <c r="D2138" s="257" t="s">
        <v>5439</v>
      </c>
      <c r="E2138" s="19" t="s">
        <v>1</v>
      </c>
      <c r="F2138" s="258">
        <v>3.8100000000000001</v>
      </c>
      <c r="G2138" s="38"/>
      <c r="H2138" s="39"/>
    </row>
    <row r="2139" s="2" customFormat="1" ht="16.8" customHeight="1">
      <c r="A2139" s="38"/>
      <c r="B2139" s="39"/>
      <c r="C2139" s="257" t="s">
        <v>1</v>
      </c>
      <c r="D2139" s="257" t="s">
        <v>4850</v>
      </c>
      <c r="E2139" s="19" t="s">
        <v>1</v>
      </c>
      <c r="F2139" s="258">
        <v>0</v>
      </c>
      <c r="G2139" s="38"/>
      <c r="H2139" s="39"/>
    </row>
    <row r="2140" s="2" customFormat="1" ht="16.8" customHeight="1">
      <c r="A2140" s="38"/>
      <c r="B2140" s="39"/>
      <c r="C2140" s="257" t="s">
        <v>1</v>
      </c>
      <c r="D2140" s="257" t="s">
        <v>5440</v>
      </c>
      <c r="E2140" s="19" t="s">
        <v>1</v>
      </c>
      <c r="F2140" s="258">
        <v>9.7100000000000009</v>
      </c>
      <c r="G2140" s="38"/>
      <c r="H2140" s="39"/>
    </row>
    <row r="2141" s="2" customFormat="1" ht="16.8" customHeight="1">
      <c r="A2141" s="38"/>
      <c r="B2141" s="39"/>
      <c r="C2141" s="257" t="s">
        <v>1</v>
      </c>
      <c r="D2141" s="257" t="s">
        <v>4850</v>
      </c>
      <c r="E2141" s="19" t="s">
        <v>1</v>
      </c>
      <c r="F2141" s="258">
        <v>0</v>
      </c>
      <c r="G2141" s="38"/>
      <c r="H2141" s="39"/>
    </row>
    <row r="2142" s="2" customFormat="1" ht="16.8" customHeight="1">
      <c r="A2142" s="38"/>
      <c r="B2142" s="39"/>
      <c r="C2142" s="257" t="s">
        <v>1</v>
      </c>
      <c r="D2142" s="257" t="s">
        <v>5441</v>
      </c>
      <c r="E2142" s="19" t="s">
        <v>1</v>
      </c>
      <c r="F2142" s="258">
        <v>6.7800000000000002</v>
      </c>
      <c r="G2142" s="38"/>
      <c r="H2142" s="39"/>
    </row>
    <row r="2143" s="2" customFormat="1" ht="16.8" customHeight="1">
      <c r="A2143" s="38"/>
      <c r="B2143" s="39"/>
      <c r="C2143" s="257" t="s">
        <v>1</v>
      </c>
      <c r="D2143" s="257" t="s">
        <v>4850</v>
      </c>
      <c r="E2143" s="19" t="s">
        <v>1</v>
      </c>
      <c r="F2143" s="258">
        <v>0</v>
      </c>
      <c r="G2143" s="38"/>
      <c r="H2143" s="39"/>
    </row>
    <row r="2144" s="2" customFormat="1" ht="16.8" customHeight="1">
      <c r="A2144" s="38"/>
      <c r="B2144" s="39"/>
      <c r="C2144" s="257" t="s">
        <v>1</v>
      </c>
      <c r="D2144" s="257" t="s">
        <v>5442</v>
      </c>
      <c r="E2144" s="19" t="s">
        <v>1</v>
      </c>
      <c r="F2144" s="258">
        <v>9.0899999999999999</v>
      </c>
      <c r="G2144" s="38"/>
      <c r="H2144" s="39"/>
    </row>
    <row r="2145" s="2" customFormat="1" ht="16.8" customHeight="1">
      <c r="A2145" s="38"/>
      <c r="B2145" s="39"/>
      <c r="C2145" s="257" t="s">
        <v>1</v>
      </c>
      <c r="D2145" s="257" t="s">
        <v>4850</v>
      </c>
      <c r="E2145" s="19" t="s">
        <v>1</v>
      </c>
      <c r="F2145" s="258">
        <v>0</v>
      </c>
      <c r="G2145" s="38"/>
      <c r="H2145" s="39"/>
    </row>
    <row r="2146" s="2" customFormat="1" ht="16.8" customHeight="1">
      <c r="A2146" s="38"/>
      <c r="B2146" s="39"/>
      <c r="C2146" s="257" t="s">
        <v>1</v>
      </c>
      <c r="D2146" s="257" t="s">
        <v>5442</v>
      </c>
      <c r="E2146" s="19" t="s">
        <v>1</v>
      </c>
      <c r="F2146" s="258">
        <v>9.0899999999999999</v>
      </c>
      <c r="G2146" s="38"/>
      <c r="H2146" s="39"/>
    </row>
    <row r="2147" s="2" customFormat="1" ht="16.8" customHeight="1">
      <c r="A2147" s="38"/>
      <c r="B2147" s="39"/>
      <c r="C2147" s="257" t="s">
        <v>1</v>
      </c>
      <c r="D2147" s="257" t="s">
        <v>4850</v>
      </c>
      <c r="E2147" s="19" t="s">
        <v>1</v>
      </c>
      <c r="F2147" s="258">
        <v>0</v>
      </c>
      <c r="G2147" s="38"/>
      <c r="H2147" s="39"/>
    </row>
    <row r="2148" s="2" customFormat="1" ht="16.8" customHeight="1">
      <c r="A2148" s="38"/>
      <c r="B2148" s="39"/>
      <c r="C2148" s="257" t="s">
        <v>1</v>
      </c>
      <c r="D2148" s="257" t="s">
        <v>5441</v>
      </c>
      <c r="E2148" s="19" t="s">
        <v>1</v>
      </c>
      <c r="F2148" s="258">
        <v>6.7800000000000002</v>
      </c>
      <c r="G2148" s="38"/>
      <c r="H2148" s="39"/>
    </row>
    <row r="2149" s="2" customFormat="1" ht="16.8" customHeight="1">
      <c r="A2149" s="38"/>
      <c r="B2149" s="39"/>
      <c r="C2149" s="257" t="s">
        <v>1</v>
      </c>
      <c r="D2149" s="257" t="s">
        <v>4850</v>
      </c>
      <c r="E2149" s="19" t="s">
        <v>1</v>
      </c>
      <c r="F2149" s="258">
        <v>0</v>
      </c>
      <c r="G2149" s="38"/>
      <c r="H2149" s="39"/>
    </row>
    <row r="2150" s="2" customFormat="1" ht="16.8" customHeight="1">
      <c r="A2150" s="38"/>
      <c r="B2150" s="39"/>
      <c r="C2150" s="257" t="s">
        <v>1</v>
      </c>
      <c r="D2150" s="257" t="s">
        <v>5441</v>
      </c>
      <c r="E2150" s="19" t="s">
        <v>1</v>
      </c>
      <c r="F2150" s="258">
        <v>6.7800000000000002</v>
      </c>
      <c r="G2150" s="38"/>
      <c r="H2150" s="39"/>
    </row>
    <row r="2151" s="2" customFormat="1" ht="16.8" customHeight="1">
      <c r="A2151" s="38"/>
      <c r="B2151" s="39"/>
      <c r="C2151" s="257" t="s">
        <v>1</v>
      </c>
      <c r="D2151" s="257" t="s">
        <v>4850</v>
      </c>
      <c r="E2151" s="19" t="s">
        <v>1</v>
      </c>
      <c r="F2151" s="258">
        <v>0</v>
      </c>
      <c r="G2151" s="38"/>
      <c r="H2151" s="39"/>
    </row>
    <row r="2152" s="2" customFormat="1" ht="16.8" customHeight="1">
      <c r="A2152" s="38"/>
      <c r="B2152" s="39"/>
      <c r="C2152" s="257" t="s">
        <v>1</v>
      </c>
      <c r="D2152" s="257" t="s">
        <v>5441</v>
      </c>
      <c r="E2152" s="19" t="s">
        <v>1</v>
      </c>
      <c r="F2152" s="258">
        <v>6.7800000000000002</v>
      </c>
      <c r="G2152" s="38"/>
      <c r="H2152" s="39"/>
    </row>
    <row r="2153" s="2" customFormat="1" ht="16.8" customHeight="1">
      <c r="A2153" s="38"/>
      <c r="B2153" s="39"/>
      <c r="C2153" s="257" t="s">
        <v>1</v>
      </c>
      <c r="D2153" s="257" t="s">
        <v>4850</v>
      </c>
      <c r="E2153" s="19" t="s">
        <v>1</v>
      </c>
      <c r="F2153" s="258">
        <v>0</v>
      </c>
      <c r="G2153" s="38"/>
      <c r="H2153" s="39"/>
    </row>
    <row r="2154" s="2" customFormat="1" ht="16.8" customHeight="1">
      <c r="A2154" s="38"/>
      <c r="B2154" s="39"/>
      <c r="C2154" s="257" t="s">
        <v>1</v>
      </c>
      <c r="D2154" s="257" t="s">
        <v>5441</v>
      </c>
      <c r="E2154" s="19" t="s">
        <v>1</v>
      </c>
      <c r="F2154" s="258">
        <v>6.7800000000000002</v>
      </c>
      <c r="G2154" s="38"/>
      <c r="H2154" s="39"/>
    </row>
    <row r="2155" s="2" customFormat="1" ht="16.8" customHeight="1">
      <c r="A2155" s="38"/>
      <c r="B2155" s="39"/>
      <c r="C2155" s="257" t="s">
        <v>1</v>
      </c>
      <c r="D2155" s="257" t="s">
        <v>4850</v>
      </c>
      <c r="E2155" s="19" t="s">
        <v>1</v>
      </c>
      <c r="F2155" s="258">
        <v>0</v>
      </c>
      <c r="G2155" s="38"/>
      <c r="H2155" s="39"/>
    </row>
    <row r="2156" s="2" customFormat="1" ht="16.8" customHeight="1">
      <c r="A2156" s="38"/>
      <c r="B2156" s="39"/>
      <c r="C2156" s="257" t="s">
        <v>1</v>
      </c>
      <c r="D2156" s="257" t="s">
        <v>5441</v>
      </c>
      <c r="E2156" s="19" t="s">
        <v>1</v>
      </c>
      <c r="F2156" s="258">
        <v>6.7800000000000002</v>
      </c>
      <c r="G2156" s="38"/>
      <c r="H2156" s="39"/>
    </row>
    <row r="2157" s="2" customFormat="1" ht="16.8" customHeight="1">
      <c r="A2157" s="38"/>
      <c r="B2157" s="39"/>
      <c r="C2157" s="257" t="s">
        <v>1</v>
      </c>
      <c r="D2157" s="257" t="s">
        <v>4850</v>
      </c>
      <c r="E2157" s="19" t="s">
        <v>1</v>
      </c>
      <c r="F2157" s="258">
        <v>0</v>
      </c>
      <c r="G2157" s="38"/>
      <c r="H2157" s="39"/>
    </row>
    <row r="2158" s="2" customFormat="1" ht="16.8" customHeight="1">
      <c r="A2158" s="38"/>
      <c r="B2158" s="39"/>
      <c r="C2158" s="257" t="s">
        <v>1</v>
      </c>
      <c r="D2158" s="257" t="s">
        <v>5443</v>
      </c>
      <c r="E2158" s="19" t="s">
        <v>1</v>
      </c>
      <c r="F2158" s="258">
        <v>2.5</v>
      </c>
      <c r="G2158" s="38"/>
      <c r="H2158" s="39"/>
    </row>
    <row r="2159" s="2" customFormat="1" ht="16.8" customHeight="1">
      <c r="A2159" s="38"/>
      <c r="B2159" s="39"/>
      <c r="C2159" s="257" t="s">
        <v>1</v>
      </c>
      <c r="D2159" s="257" t="s">
        <v>4850</v>
      </c>
      <c r="E2159" s="19" t="s">
        <v>1</v>
      </c>
      <c r="F2159" s="258">
        <v>0</v>
      </c>
      <c r="G2159" s="38"/>
      <c r="H2159" s="39"/>
    </row>
    <row r="2160" s="2" customFormat="1" ht="16.8" customHeight="1">
      <c r="A2160" s="38"/>
      <c r="B2160" s="39"/>
      <c r="C2160" s="257" t="s">
        <v>1</v>
      </c>
      <c r="D2160" s="257" t="s">
        <v>5444</v>
      </c>
      <c r="E2160" s="19" t="s">
        <v>1</v>
      </c>
      <c r="F2160" s="258">
        <v>9.1199999999999992</v>
      </c>
      <c r="G2160" s="38"/>
      <c r="H2160" s="39"/>
    </row>
    <row r="2161" s="2" customFormat="1" ht="16.8" customHeight="1">
      <c r="A2161" s="38"/>
      <c r="B2161" s="39"/>
      <c r="C2161" s="257" t="s">
        <v>1</v>
      </c>
      <c r="D2161" s="257" t="s">
        <v>4850</v>
      </c>
      <c r="E2161" s="19" t="s">
        <v>1</v>
      </c>
      <c r="F2161" s="258">
        <v>0</v>
      </c>
      <c r="G2161" s="38"/>
      <c r="H2161" s="39"/>
    </row>
    <row r="2162" s="2" customFormat="1" ht="16.8" customHeight="1">
      <c r="A2162" s="38"/>
      <c r="B2162" s="39"/>
      <c r="C2162" s="257" t="s">
        <v>1</v>
      </c>
      <c r="D2162" s="257" t="s">
        <v>5444</v>
      </c>
      <c r="E2162" s="19" t="s">
        <v>1</v>
      </c>
      <c r="F2162" s="258">
        <v>9.1199999999999992</v>
      </c>
      <c r="G2162" s="38"/>
      <c r="H2162" s="39"/>
    </row>
    <row r="2163" s="2" customFormat="1" ht="16.8" customHeight="1">
      <c r="A2163" s="38"/>
      <c r="B2163" s="39"/>
      <c r="C2163" s="257" t="s">
        <v>1</v>
      </c>
      <c r="D2163" s="257" t="s">
        <v>4975</v>
      </c>
      <c r="E2163" s="19" t="s">
        <v>1</v>
      </c>
      <c r="F2163" s="258">
        <v>0</v>
      </c>
      <c r="G2163" s="38"/>
      <c r="H2163" s="39"/>
    </row>
    <row r="2164" s="2" customFormat="1" ht="16.8" customHeight="1">
      <c r="A2164" s="38"/>
      <c r="B2164" s="39"/>
      <c r="C2164" s="257" t="s">
        <v>1</v>
      </c>
      <c r="D2164" s="257" t="s">
        <v>5445</v>
      </c>
      <c r="E2164" s="19" t="s">
        <v>1</v>
      </c>
      <c r="F2164" s="258">
        <v>3.04</v>
      </c>
      <c r="G2164" s="38"/>
      <c r="H2164" s="39"/>
    </row>
    <row r="2165" s="2" customFormat="1" ht="16.8" customHeight="1">
      <c r="A2165" s="38"/>
      <c r="B2165" s="39"/>
      <c r="C2165" s="257" t="s">
        <v>1</v>
      </c>
      <c r="D2165" s="257" t="s">
        <v>4975</v>
      </c>
      <c r="E2165" s="19" t="s">
        <v>1</v>
      </c>
      <c r="F2165" s="258">
        <v>0</v>
      </c>
      <c r="G2165" s="38"/>
      <c r="H2165" s="39"/>
    </row>
    <row r="2166" s="2" customFormat="1" ht="16.8" customHeight="1">
      <c r="A2166" s="38"/>
      <c r="B2166" s="39"/>
      <c r="C2166" s="257" t="s">
        <v>1</v>
      </c>
      <c r="D2166" s="257" t="s">
        <v>5446</v>
      </c>
      <c r="E2166" s="19" t="s">
        <v>1</v>
      </c>
      <c r="F2166" s="258">
        <v>1.74</v>
      </c>
      <c r="G2166" s="38"/>
      <c r="H2166" s="39"/>
    </row>
    <row r="2167" s="2" customFormat="1" ht="16.8" customHeight="1">
      <c r="A2167" s="38"/>
      <c r="B2167" s="39"/>
      <c r="C2167" s="257" t="s">
        <v>1</v>
      </c>
      <c r="D2167" s="257" t="s">
        <v>4975</v>
      </c>
      <c r="E2167" s="19" t="s">
        <v>1</v>
      </c>
      <c r="F2167" s="258">
        <v>0</v>
      </c>
      <c r="G2167" s="38"/>
      <c r="H2167" s="39"/>
    </row>
    <row r="2168" s="2" customFormat="1" ht="16.8" customHeight="1">
      <c r="A2168" s="38"/>
      <c r="B2168" s="39"/>
      <c r="C2168" s="257" t="s">
        <v>1</v>
      </c>
      <c r="D2168" s="257" t="s">
        <v>5446</v>
      </c>
      <c r="E2168" s="19" t="s">
        <v>1</v>
      </c>
      <c r="F2168" s="258">
        <v>1.74</v>
      </c>
      <c r="G2168" s="38"/>
      <c r="H2168" s="39"/>
    </row>
    <row r="2169" s="2" customFormat="1" ht="16.8" customHeight="1">
      <c r="A2169" s="38"/>
      <c r="B2169" s="39"/>
      <c r="C2169" s="257" t="s">
        <v>1</v>
      </c>
      <c r="D2169" s="257" t="s">
        <v>5094</v>
      </c>
      <c r="E2169" s="19" t="s">
        <v>1</v>
      </c>
      <c r="F2169" s="258">
        <v>0</v>
      </c>
      <c r="G2169" s="38"/>
      <c r="H2169" s="39"/>
    </row>
    <row r="2170" s="2" customFormat="1" ht="16.8" customHeight="1">
      <c r="A2170" s="38"/>
      <c r="B2170" s="39"/>
      <c r="C2170" s="257" t="s">
        <v>1</v>
      </c>
      <c r="D2170" s="257" t="s">
        <v>5447</v>
      </c>
      <c r="E2170" s="19" t="s">
        <v>1</v>
      </c>
      <c r="F2170" s="258">
        <v>12.74</v>
      </c>
      <c r="G2170" s="38"/>
      <c r="H2170" s="39"/>
    </row>
    <row r="2171" s="2" customFormat="1" ht="16.8" customHeight="1">
      <c r="A2171" s="38"/>
      <c r="B2171" s="39"/>
      <c r="C2171" s="257" t="s">
        <v>1</v>
      </c>
      <c r="D2171" s="257" t="s">
        <v>5094</v>
      </c>
      <c r="E2171" s="19" t="s">
        <v>1</v>
      </c>
      <c r="F2171" s="258">
        <v>0</v>
      </c>
      <c r="G2171" s="38"/>
      <c r="H2171" s="39"/>
    </row>
    <row r="2172" s="2" customFormat="1" ht="16.8" customHeight="1">
      <c r="A2172" s="38"/>
      <c r="B2172" s="39"/>
      <c r="C2172" s="257" t="s">
        <v>1</v>
      </c>
      <c r="D2172" s="257" t="s">
        <v>5448</v>
      </c>
      <c r="E2172" s="19" t="s">
        <v>1</v>
      </c>
      <c r="F2172" s="258">
        <v>5.6200000000000001</v>
      </c>
      <c r="G2172" s="38"/>
      <c r="H2172" s="39"/>
    </row>
    <row r="2173" s="2" customFormat="1" ht="16.8" customHeight="1">
      <c r="A2173" s="38"/>
      <c r="B2173" s="39"/>
      <c r="C2173" s="257" t="s">
        <v>1</v>
      </c>
      <c r="D2173" s="257" t="s">
        <v>5094</v>
      </c>
      <c r="E2173" s="19" t="s">
        <v>1</v>
      </c>
      <c r="F2173" s="258">
        <v>0</v>
      </c>
      <c r="G2173" s="38"/>
      <c r="H2173" s="39"/>
    </row>
    <row r="2174" s="2" customFormat="1" ht="16.8" customHeight="1">
      <c r="A2174" s="38"/>
      <c r="B2174" s="39"/>
      <c r="C2174" s="257" t="s">
        <v>1</v>
      </c>
      <c r="D2174" s="257" t="s">
        <v>5449</v>
      </c>
      <c r="E2174" s="19" t="s">
        <v>1</v>
      </c>
      <c r="F2174" s="258">
        <v>14.18</v>
      </c>
      <c r="G2174" s="38"/>
      <c r="H2174" s="39"/>
    </row>
    <row r="2175" s="2" customFormat="1" ht="16.8" customHeight="1">
      <c r="A2175" s="38"/>
      <c r="B2175" s="39"/>
      <c r="C2175" s="257" t="s">
        <v>1</v>
      </c>
      <c r="D2175" s="257" t="s">
        <v>5094</v>
      </c>
      <c r="E2175" s="19" t="s">
        <v>1</v>
      </c>
      <c r="F2175" s="258">
        <v>0</v>
      </c>
      <c r="G2175" s="38"/>
      <c r="H2175" s="39"/>
    </row>
    <row r="2176" s="2" customFormat="1" ht="16.8" customHeight="1">
      <c r="A2176" s="38"/>
      <c r="B2176" s="39"/>
      <c r="C2176" s="257" t="s">
        <v>1</v>
      </c>
      <c r="D2176" s="257" t="s">
        <v>5450</v>
      </c>
      <c r="E2176" s="19" t="s">
        <v>1</v>
      </c>
      <c r="F2176" s="258">
        <v>8.7300000000000004</v>
      </c>
      <c r="G2176" s="38"/>
      <c r="H2176" s="39"/>
    </row>
    <row r="2177" s="2" customFormat="1" ht="16.8" customHeight="1">
      <c r="A2177" s="38"/>
      <c r="B2177" s="39"/>
      <c r="C2177" s="257" t="s">
        <v>1</v>
      </c>
      <c r="D2177" s="257" t="s">
        <v>5094</v>
      </c>
      <c r="E2177" s="19" t="s">
        <v>1</v>
      </c>
      <c r="F2177" s="258">
        <v>0</v>
      </c>
      <c r="G2177" s="38"/>
      <c r="H2177" s="39"/>
    </row>
    <row r="2178" s="2" customFormat="1" ht="16.8" customHeight="1">
      <c r="A2178" s="38"/>
      <c r="B2178" s="39"/>
      <c r="C2178" s="257" t="s">
        <v>1</v>
      </c>
      <c r="D2178" s="257" t="s">
        <v>5451</v>
      </c>
      <c r="E2178" s="19" t="s">
        <v>1</v>
      </c>
      <c r="F2178" s="258">
        <v>1.1200000000000001</v>
      </c>
      <c r="G2178" s="38"/>
      <c r="H2178" s="39"/>
    </row>
    <row r="2179" s="2" customFormat="1" ht="16.8" customHeight="1">
      <c r="A2179" s="38"/>
      <c r="B2179" s="39"/>
      <c r="C2179" s="257" t="s">
        <v>1</v>
      </c>
      <c r="D2179" s="257" t="s">
        <v>5094</v>
      </c>
      <c r="E2179" s="19" t="s">
        <v>1</v>
      </c>
      <c r="F2179" s="258">
        <v>0</v>
      </c>
      <c r="G2179" s="38"/>
      <c r="H2179" s="39"/>
    </row>
    <row r="2180" s="2" customFormat="1" ht="16.8" customHeight="1">
      <c r="A2180" s="38"/>
      <c r="B2180" s="39"/>
      <c r="C2180" s="257" t="s">
        <v>1</v>
      </c>
      <c r="D2180" s="257" t="s">
        <v>5452</v>
      </c>
      <c r="E2180" s="19" t="s">
        <v>1</v>
      </c>
      <c r="F2180" s="258">
        <v>13.91</v>
      </c>
      <c r="G2180" s="38"/>
      <c r="H2180" s="39"/>
    </row>
    <row r="2181" s="2" customFormat="1" ht="16.8" customHeight="1">
      <c r="A2181" s="38"/>
      <c r="B2181" s="39"/>
      <c r="C2181" s="257" t="s">
        <v>1</v>
      </c>
      <c r="D2181" s="257" t="s">
        <v>5094</v>
      </c>
      <c r="E2181" s="19" t="s">
        <v>1</v>
      </c>
      <c r="F2181" s="258">
        <v>0</v>
      </c>
      <c r="G2181" s="38"/>
      <c r="H2181" s="39"/>
    </row>
    <row r="2182" s="2" customFormat="1" ht="16.8" customHeight="1">
      <c r="A2182" s="38"/>
      <c r="B2182" s="39"/>
      <c r="C2182" s="257" t="s">
        <v>1</v>
      </c>
      <c r="D2182" s="257" t="s">
        <v>5453</v>
      </c>
      <c r="E2182" s="19" t="s">
        <v>1</v>
      </c>
      <c r="F2182" s="258">
        <v>16.059999999999999</v>
      </c>
      <c r="G2182" s="38"/>
      <c r="H2182" s="39"/>
    </row>
    <row r="2183" s="2" customFormat="1" ht="16.8" customHeight="1">
      <c r="A2183" s="38"/>
      <c r="B2183" s="39"/>
      <c r="C2183" s="257" t="s">
        <v>1</v>
      </c>
      <c r="D2183" s="257" t="s">
        <v>5094</v>
      </c>
      <c r="E2183" s="19" t="s">
        <v>1</v>
      </c>
      <c r="F2183" s="258">
        <v>0</v>
      </c>
      <c r="G2183" s="38"/>
      <c r="H2183" s="39"/>
    </row>
    <row r="2184" s="2" customFormat="1" ht="16.8" customHeight="1">
      <c r="A2184" s="38"/>
      <c r="B2184" s="39"/>
      <c r="C2184" s="257" t="s">
        <v>1</v>
      </c>
      <c r="D2184" s="257" t="s">
        <v>5192</v>
      </c>
      <c r="E2184" s="19" t="s">
        <v>1</v>
      </c>
      <c r="F2184" s="258">
        <v>13.9</v>
      </c>
      <c r="G2184" s="38"/>
      <c r="H2184" s="39"/>
    </row>
    <row r="2185" s="2" customFormat="1" ht="16.8" customHeight="1">
      <c r="A2185" s="38"/>
      <c r="B2185" s="39"/>
      <c r="C2185" s="257" t="s">
        <v>1</v>
      </c>
      <c r="D2185" s="257" t="s">
        <v>5094</v>
      </c>
      <c r="E2185" s="19" t="s">
        <v>1</v>
      </c>
      <c r="F2185" s="258">
        <v>0</v>
      </c>
      <c r="G2185" s="38"/>
      <c r="H2185" s="39"/>
    </row>
    <row r="2186" s="2" customFormat="1" ht="16.8" customHeight="1">
      <c r="A2186" s="38"/>
      <c r="B2186" s="39"/>
      <c r="C2186" s="257" t="s">
        <v>1</v>
      </c>
      <c r="D2186" s="257" t="s">
        <v>5039</v>
      </c>
      <c r="E2186" s="19" t="s">
        <v>1</v>
      </c>
      <c r="F2186" s="258">
        <v>13.48</v>
      </c>
      <c r="G2186" s="38"/>
      <c r="H2186" s="39"/>
    </row>
    <row r="2187" s="2" customFormat="1" ht="16.8" customHeight="1">
      <c r="A2187" s="38"/>
      <c r="B2187" s="39"/>
      <c r="C2187" s="257" t="s">
        <v>1</v>
      </c>
      <c r="D2187" s="257" t="s">
        <v>5094</v>
      </c>
      <c r="E2187" s="19" t="s">
        <v>1</v>
      </c>
      <c r="F2187" s="258">
        <v>0</v>
      </c>
      <c r="G2187" s="38"/>
      <c r="H2187" s="39"/>
    </row>
    <row r="2188" s="2" customFormat="1" ht="16.8" customHeight="1">
      <c r="A2188" s="38"/>
      <c r="B2188" s="39"/>
      <c r="C2188" s="257" t="s">
        <v>1</v>
      </c>
      <c r="D2188" s="257" t="s">
        <v>5454</v>
      </c>
      <c r="E2188" s="19" t="s">
        <v>1</v>
      </c>
      <c r="F2188" s="258">
        <v>1.49</v>
      </c>
      <c r="G2188" s="38"/>
      <c r="H2188" s="39"/>
    </row>
    <row r="2189" s="2" customFormat="1" ht="16.8" customHeight="1">
      <c r="A2189" s="38"/>
      <c r="B2189" s="39"/>
      <c r="C2189" s="257" t="s">
        <v>1</v>
      </c>
      <c r="D2189" s="257" t="s">
        <v>5094</v>
      </c>
      <c r="E2189" s="19" t="s">
        <v>1</v>
      </c>
      <c r="F2189" s="258">
        <v>0</v>
      </c>
      <c r="G2189" s="38"/>
      <c r="H2189" s="39"/>
    </row>
    <row r="2190" s="2" customFormat="1" ht="16.8" customHeight="1">
      <c r="A2190" s="38"/>
      <c r="B2190" s="39"/>
      <c r="C2190" s="257" t="s">
        <v>1</v>
      </c>
      <c r="D2190" s="257" t="s">
        <v>5455</v>
      </c>
      <c r="E2190" s="19" t="s">
        <v>1</v>
      </c>
      <c r="F2190" s="258">
        <v>1.48</v>
      </c>
      <c r="G2190" s="38"/>
      <c r="H2190" s="39"/>
    </row>
    <row r="2191" s="2" customFormat="1" ht="16.8" customHeight="1">
      <c r="A2191" s="38"/>
      <c r="B2191" s="39"/>
      <c r="C2191" s="257" t="s">
        <v>1</v>
      </c>
      <c r="D2191" s="257" t="s">
        <v>5094</v>
      </c>
      <c r="E2191" s="19" t="s">
        <v>1</v>
      </c>
      <c r="F2191" s="258">
        <v>0</v>
      </c>
      <c r="G2191" s="38"/>
      <c r="H2191" s="39"/>
    </row>
    <row r="2192" s="2" customFormat="1" ht="16.8" customHeight="1">
      <c r="A2192" s="38"/>
      <c r="B2192" s="39"/>
      <c r="C2192" s="257" t="s">
        <v>1</v>
      </c>
      <c r="D2192" s="257" t="s">
        <v>5455</v>
      </c>
      <c r="E2192" s="19" t="s">
        <v>1</v>
      </c>
      <c r="F2192" s="258">
        <v>1.48</v>
      </c>
      <c r="G2192" s="38"/>
      <c r="H2192" s="39"/>
    </row>
    <row r="2193" s="2" customFormat="1" ht="16.8" customHeight="1">
      <c r="A2193" s="38"/>
      <c r="B2193" s="39"/>
      <c r="C2193" s="257" t="s">
        <v>1</v>
      </c>
      <c r="D2193" s="257" t="s">
        <v>5094</v>
      </c>
      <c r="E2193" s="19" t="s">
        <v>1</v>
      </c>
      <c r="F2193" s="258">
        <v>0</v>
      </c>
      <c r="G2193" s="38"/>
      <c r="H2193" s="39"/>
    </row>
    <row r="2194" s="2" customFormat="1" ht="16.8" customHeight="1">
      <c r="A2194" s="38"/>
      <c r="B2194" s="39"/>
      <c r="C2194" s="257" t="s">
        <v>1</v>
      </c>
      <c r="D2194" s="257" t="s">
        <v>5454</v>
      </c>
      <c r="E2194" s="19" t="s">
        <v>1</v>
      </c>
      <c r="F2194" s="258">
        <v>1.49</v>
      </c>
      <c r="G2194" s="38"/>
      <c r="H2194" s="39"/>
    </row>
    <row r="2195" s="2" customFormat="1" ht="16.8" customHeight="1">
      <c r="A2195" s="38"/>
      <c r="B2195" s="39"/>
      <c r="C2195" s="257" t="s">
        <v>1</v>
      </c>
      <c r="D2195" s="257" t="s">
        <v>5094</v>
      </c>
      <c r="E2195" s="19" t="s">
        <v>1</v>
      </c>
      <c r="F2195" s="258">
        <v>0</v>
      </c>
      <c r="G2195" s="38"/>
      <c r="H2195" s="39"/>
    </row>
    <row r="2196" s="2" customFormat="1" ht="16.8" customHeight="1">
      <c r="A2196" s="38"/>
      <c r="B2196" s="39"/>
      <c r="C2196" s="257" t="s">
        <v>1</v>
      </c>
      <c r="D2196" s="257" t="s">
        <v>5456</v>
      </c>
      <c r="E2196" s="19" t="s">
        <v>1</v>
      </c>
      <c r="F2196" s="258">
        <v>4.4000000000000004</v>
      </c>
      <c r="G2196" s="38"/>
      <c r="H2196" s="39"/>
    </row>
    <row r="2197" s="2" customFormat="1" ht="16.8" customHeight="1">
      <c r="A2197" s="38"/>
      <c r="B2197" s="39"/>
      <c r="C2197" s="257" t="s">
        <v>1</v>
      </c>
      <c r="D2197" s="257" t="s">
        <v>5094</v>
      </c>
      <c r="E2197" s="19" t="s">
        <v>1</v>
      </c>
      <c r="F2197" s="258">
        <v>0</v>
      </c>
      <c r="G2197" s="38"/>
      <c r="H2197" s="39"/>
    </row>
    <row r="2198" s="2" customFormat="1" ht="16.8" customHeight="1">
      <c r="A2198" s="38"/>
      <c r="B2198" s="39"/>
      <c r="C2198" s="257" t="s">
        <v>1</v>
      </c>
      <c r="D2198" s="257" t="s">
        <v>5457</v>
      </c>
      <c r="E2198" s="19" t="s">
        <v>1</v>
      </c>
      <c r="F2198" s="258">
        <v>2.27</v>
      </c>
      <c r="G2198" s="38"/>
      <c r="H2198" s="39"/>
    </row>
    <row r="2199" s="2" customFormat="1" ht="16.8" customHeight="1">
      <c r="A2199" s="38"/>
      <c r="B2199" s="39"/>
      <c r="C2199" s="257" t="s">
        <v>1</v>
      </c>
      <c r="D2199" s="257" t="s">
        <v>5094</v>
      </c>
      <c r="E2199" s="19" t="s">
        <v>1</v>
      </c>
      <c r="F2199" s="258">
        <v>0</v>
      </c>
      <c r="G2199" s="38"/>
      <c r="H2199" s="39"/>
    </row>
    <row r="2200" s="2" customFormat="1" ht="16.8" customHeight="1">
      <c r="A2200" s="38"/>
      <c r="B2200" s="39"/>
      <c r="C2200" s="257" t="s">
        <v>1</v>
      </c>
      <c r="D2200" s="257" t="s">
        <v>5458</v>
      </c>
      <c r="E2200" s="19" t="s">
        <v>1</v>
      </c>
      <c r="F2200" s="258">
        <v>5.3799999999999999</v>
      </c>
      <c r="G2200" s="38"/>
      <c r="H2200" s="39"/>
    </row>
    <row r="2201" s="2" customFormat="1" ht="16.8" customHeight="1">
      <c r="A2201" s="38"/>
      <c r="B2201" s="39"/>
      <c r="C2201" s="257" t="s">
        <v>1</v>
      </c>
      <c r="D2201" s="257" t="s">
        <v>5094</v>
      </c>
      <c r="E2201" s="19" t="s">
        <v>1</v>
      </c>
      <c r="F2201" s="258">
        <v>0</v>
      </c>
      <c r="G2201" s="38"/>
      <c r="H2201" s="39"/>
    </row>
    <row r="2202" s="2" customFormat="1" ht="16.8" customHeight="1">
      <c r="A2202" s="38"/>
      <c r="B2202" s="39"/>
      <c r="C2202" s="257" t="s">
        <v>1</v>
      </c>
      <c r="D2202" s="257" t="s">
        <v>5184</v>
      </c>
      <c r="E2202" s="19" t="s">
        <v>1</v>
      </c>
      <c r="F2202" s="258">
        <v>10.640000000000001</v>
      </c>
      <c r="G2202" s="38"/>
      <c r="H2202" s="39"/>
    </row>
    <row r="2203" s="2" customFormat="1" ht="16.8" customHeight="1">
      <c r="A2203" s="38"/>
      <c r="B2203" s="39"/>
      <c r="C2203" s="257" t="s">
        <v>1</v>
      </c>
      <c r="D2203" s="257" t="s">
        <v>5094</v>
      </c>
      <c r="E2203" s="19" t="s">
        <v>1</v>
      </c>
      <c r="F2203" s="258">
        <v>0</v>
      </c>
      <c r="G2203" s="38"/>
      <c r="H2203" s="39"/>
    </row>
    <row r="2204" s="2" customFormat="1" ht="16.8" customHeight="1">
      <c r="A2204" s="38"/>
      <c r="B2204" s="39"/>
      <c r="C2204" s="257" t="s">
        <v>1</v>
      </c>
      <c r="D2204" s="257" t="s">
        <v>5457</v>
      </c>
      <c r="E2204" s="19" t="s">
        <v>1</v>
      </c>
      <c r="F2204" s="258">
        <v>2.27</v>
      </c>
      <c r="G2204" s="38"/>
      <c r="H2204" s="39"/>
    </row>
    <row r="2205" s="2" customFormat="1" ht="16.8" customHeight="1">
      <c r="A2205" s="38"/>
      <c r="B2205" s="39"/>
      <c r="C2205" s="257" t="s">
        <v>1</v>
      </c>
      <c r="D2205" s="257" t="s">
        <v>5094</v>
      </c>
      <c r="E2205" s="19" t="s">
        <v>1</v>
      </c>
      <c r="F2205" s="258">
        <v>0</v>
      </c>
      <c r="G2205" s="38"/>
      <c r="H2205" s="39"/>
    </row>
    <row r="2206" s="2" customFormat="1" ht="16.8" customHeight="1">
      <c r="A2206" s="38"/>
      <c r="B2206" s="39"/>
      <c r="C2206" s="257" t="s">
        <v>1</v>
      </c>
      <c r="D2206" s="257" t="s">
        <v>5459</v>
      </c>
      <c r="E2206" s="19" t="s">
        <v>1</v>
      </c>
      <c r="F2206" s="258">
        <v>1.4299999999999999</v>
      </c>
      <c r="G2206" s="38"/>
      <c r="H2206" s="39"/>
    </row>
    <row r="2207" s="2" customFormat="1" ht="16.8" customHeight="1">
      <c r="A2207" s="38"/>
      <c r="B2207" s="39"/>
      <c r="C2207" s="257" t="s">
        <v>1</v>
      </c>
      <c r="D2207" s="257" t="s">
        <v>5094</v>
      </c>
      <c r="E2207" s="19" t="s">
        <v>1</v>
      </c>
      <c r="F2207" s="258">
        <v>0</v>
      </c>
      <c r="G2207" s="38"/>
      <c r="H2207" s="39"/>
    </row>
    <row r="2208" s="2" customFormat="1" ht="16.8" customHeight="1">
      <c r="A2208" s="38"/>
      <c r="B2208" s="39"/>
      <c r="C2208" s="257" t="s">
        <v>1</v>
      </c>
      <c r="D2208" s="257" t="s">
        <v>5460</v>
      </c>
      <c r="E2208" s="19" t="s">
        <v>1</v>
      </c>
      <c r="F2208" s="258">
        <v>2.98</v>
      </c>
      <c r="G2208" s="38"/>
      <c r="H2208" s="39"/>
    </row>
    <row r="2209" s="2" customFormat="1" ht="16.8" customHeight="1">
      <c r="A2209" s="38"/>
      <c r="B2209" s="39"/>
      <c r="C2209" s="257" t="s">
        <v>1</v>
      </c>
      <c r="D2209" s="257" t="s">
        <v>5094</v>
      </c>
      <c r="E2209" s="19" t="s">
        <v>1</v>
      </c>
      <c r="F2209" s="258">
        <v>0</v>
      </c>
      <c r="G2209" s="38"/>
      <c r="H2209" s="39"/>
    </row>
    <row r="2210" s="2" customFormat="1" ht="16.8" customHeight="1">
      <c r="A2210" s="38"/>
      <c r="B2210" s="39"/>
      <c r="C2210" s="257" t="s">
        <v>1</v>
      </c>
      <c r="D2210" s="257" t="s">
        <v>5460</v>
      </c>
      <c r="E2210" s="19" t="s">
        <v>1</v>
      </c>
      <c r="F2210" s="258">
        <v>2.98</v>
      </c>
      <c r="G2210" s="38"/>
      <c r="H2210" s="39"/>
    </row>
    <row r="2211" s="2" customFormat="1" ht="16.8" customHeight="1">
      <c r="A2211" s="38"/>
      <c r="B2211" s="39"/>
      <c r="C2211" s="257" t="s">
        <v>1</v>
      </c>
      <c r="D2211" s="257" t="s">
        <v>5094</v>
      </c>
      <c r="E2211" s="19" t="s">
        <v>1</v>
      </c>
      <c r="F2211" s="258">
        <v>0</v>
      </c>
      <c r="G2211" s="38"/>
      <c r="H2211" s="39"/>
    </row>
    <row r="2212" s="2" customFormat="1" ht="16.8" customHeight="1">
      <c r="A2212" s="38"/>
      <c r="B2212" s="39"/>
      <c r="C2212" s="257" t="s">
        <v>1</v>
      </c>
      <c r="D2212" s="257" t="s">
        <v>5459</v>
      </c>
      <c r="E2212" s="19" t="s">
        <v>1</v>
      </c>
      <c r="F2212" s="258">
        <v>1.4299999999999999</v>
      </c>
      <c r="G2212" s="38"/>
      <c r="H2212" s="39"/>
    </row>
    <row r="2213" s="2" customFormat="1" ht="16.8" customHeight="1">
      <c r="A2213" s="38"/>
      <c r="B2213" s="39"/>
      <c r="C2213" s="257" t="s">
        <v>1</v>
      </c>
      <c r="D2213" s="257" t="s">
        <v>5094</v>
      </c>
      <c r="E2213" s="19" t="s">
        <v>1</v>
      </c>
      <c r="F2213" s="258">
        <v>0</v>
      </c>
      <c r="G2213" s="38"/>
      <c r="H2213" s="39"/>
    </row>
    <row r="2214" s="2" customFormat="1" ht="16.8" customHeight="1">
      <c r="A2214" s="38"/>
      <c r="B2214" s="39"/>
      <c r="C2214" s="257" t="s">
        <v>1</v>
      </c>
      <c r="D2214" s="257" t="s">
        <v>5461</v>
      </c>
      <c r="E2214" s="19" t="s">
        <v>1</v>
      </c>
      <c r="F2214" s="258">
        <v>1.7</v>
      </c>
      <c r="G2214" s="38"/>
      <c r="H2214" s="39"/>
    </row>
    <row r="2215" s="2" customFormat="1" ht="16.8" customHeight="1">
      <c r="A2215" s="38"/>
      <c r="B2215" s="39"/>
      <c r="C2215" s="257" t="s">
        <v>1</v>
      </c>
      <c r="D2215" s="257" t="s">
        <v>5094</v>
      </c>
      <c r="E2215" s="19" t="s">
        <v>1</v>
      </c>
      <c r="F2215" s="258">
        <v>0</v>
      </c>
      <c r="G2215" s="38"/>
      <c r="H2215" s="39"/>
    </row>
    <row r="2216" s="2" customFormat="1" ht="16.8" customHeight="1">
      <c r="A2216" s="38"/>
      <c r="B2216" s="39"/>
      <c r="C2216" s="257" t="s">
        <v>1</v>
      </c>
      <c r="D2216" s="257" t="s">
        <v>5462</v>
      </c>
      <c r="E2216" s="19" t="s">
        <v>1</v>
      </c>
      <c r="F2216" s="258">
        <v>5.7699999999999996</v>
      </c>
      <c r="G2216" s="38"/>
      <c r="H2216" s="39"/>
    </row>
    <row r="2217" s="2" customFormat="1" ht="16.8" customHeight="1">
      <c r="A2217" s="38"/>
      <c r="B2217" s="39"/>
      <c r="C2217" s="257" t="s">
        <v>1</v>
      </c>
      <c r="D2217" s="257" t="s">
        <v>5094</v>
      </c>
      <c r="E2217" s="19" t="s">
        <v>1</v>
      </c>
      <c r="F2217" s="258">
        <v>0</v>
      </c>
      <c r="G2217" s="38"/>
      <c r="H2217" s="39"/>
    </row>
    <row r="2218" s="2" customFormat="1" ht="16.8" customHeight="1">
      <c r="A2218" s="38"/>
      <c r="B2218" s="39"/>
      <c r="C2218" s="257" t="s">
        <v>1</v>
      </c>
      <c r="D2218" s="257" t="s">
        <v>5463</v>
      </c>
      <c r="E2218" s="19" t="s">
        <v>1</v>
      </c>
      <c r="F2218" s="258">
        <v>0.20000000000000001</v>
      </c>
      <c r="G2218" s="38"/>
      <c r="H2218" s="39"/>
    </row>
    <row r="2219" s="2" customFormat="1" ht="16.8" customHeight="1">
      <c r="A2219" s="38"/>
      <c r="B2219" s="39"/>
      <c r="C2219" s="257" t="s">
        <v>1</v>
      </c>
      <c r="D2219" s="257" t="s">
        <v>5094</v>
      </c>
      <c r="E2219" s="19" t="s">
        <v>1</v>
      </c>
      <c r="F2219" s="258">
        <v>0</v>
      </c>
      <c r="G2219" s="38"/>
      <c r="H2219" s="39"/>
    </row>
    <row r="2220" s="2" customFormat="1" ht="16.8" customHeight="1">
      <c r="A2220" s="38"/>
      <c r="B2220" s="39"/>
      <c r="C2220" s="257" t="s">
        <v>1</v>
      </c>
      <c r="D2220" s="257" t="s">
        <v>5464</v>
      </c>
      <c r="E2220" s="19" t="s">
        <v>1</v>
      </c>
      <c r="F2220" s="258">
        <v>0.35999999999999999</v>
      </c>
      <c r="G2220" s="38"/>
      <c r="H2220" s="39"/>
    </row>
    <row r="2221" s="2" customFormat="1" ht="16.8" customHeight="1">
      <c r="A2221" s="38"/>
      <c r="B2221" s="39"/>
      <c r="C2221" s="257" t="s">
        <v>1</v>
      </c>
      <c r="D2221" s="257" t="s">
        <v>5094</v>
      </c>
      <c r="E2221" s="19" t="s">
        <v>1</v>
      </c>
      <c r="F2221" s="258">
        <v>0</v>
      </c>
      <c r="G2221" s="38"/>
      <c r="H2221" s="39"/>
    </row>
    <row r="2222" s="2" customFormat="1" ht="16.8" customHeight="1">
      <c r="A2222" s="38"/>
      <c r="B2222" s="39"/>
      <c r="C2222" s="257" t="s">
        <v>1</v>
      </c>
      <c r="D2222" s="257" t="s">
        <v>5088</v>
      </c>
      <c r="E2222" s="19" t="s">
        <v>1</v>
      </c>
      <c r="F2222" s="258">
        <v>3.3500000000000001</v>
      </c>
      <c r="G2222" s="38"/>
      <c r="H2222" s="39"/>
    </row>
    <row r="2223" s="2" customFormat="1" ht="16.8" customHeight="1">
      <c r="A2223" s="38"/>
      <c r="B2223" s="39"/>
      <c r="C2223" s="257" t="s">
        <v>1</v>
      </c>
      <c r="D2223" s="257" t="s">
        <v>5228</v>
      </c>
      <c r="E2223" s="19" t="s">
        <v>1</v>
      </c>
      <c r="F2223" s="258">
        <v>0</v>
      </c>
      <c r="G2223" s="38"/>
      <c r="H2223" s="39"/>
    </row>
    <row r="2224" s="2" customFormat="1" ht="16.8" customHeight="1">
      <c r="A2224" s="38"/>
      <c r="B2224" s="39"/>
      <c r="C2224" s="257" t="s">
        <v>1</v>
      </c>
      <c r="D2224" s="257" t="s">
        <v>5465</v>
      </c>
      <c r="E2224" s="19" t="s">
        <v>1</v>
      </c>
      <c r="F2224" s="258">
        <v>18.309999999999999</v>
      </c>
      <c r="G2224" s="38"/>
      <c r="H2224" s="39"/>
    </row>
    <row r="2225" s="2" customFormat="1" ht="16.8" customHeight="1">
      <c r="A2225" s="38"/>
      <c r="B2225" s="39"/>
      <c r="C2225" s="257" t="s">
        <v>1</v>
      </c>
      <c r="D2225" s="257" t="s">
        <v>5228</v>
      </c>
      <c r="E2225" s="19" t="s">
        <v>1</v>
      </c>
      <c r="F2225" s="258">
        <v>0</v>
      </c>
      <c r="G2225" s="38"/>
      <c r="H2225" s="39"/>
    </row>
    <row r="2226" s="2" customFormat="1" ht="16.8" customHeight="1">
      <c r="A2226" s="38"/>
      <c r="B2226" s="39"/>
      <c r="C2226" s="257" t="s">
        <v>1</v>
      </c>
      <c r="D2226" s="257" t="s">
        <v>5466</v>
      </c>
      <c r="E2226" s="19" t="s">
        <v>1</v>
      </c>
      <c r="F2226" s="258">
        <v>4.0700000000000003</v>
      </c>
      <c r="G2226" s="38"/>
      <c r="H2226" s="39"/>
    </row>
    <row r="2227" s="2" customFormat="1" ht="16.8" customHeight="1">
      <c r="A2227" s="38"/>
      <c r="B2227" s="39"/>
      <c r="C2227" s="257" t="s">
        <v>1</v>
      </c>
      <c r="D2227" s="257" t="s">
        <v>5228</v>
      </c>
      <c r="E2227" s="19" t="s">
        <v>1</v>
      </c>
      <c r="F2227" s="258">
        <v>0</v>
      </c>
      <c r="G2227" s="38"/>
      <c r="H2227" s="39"/>
    </row>
    <row r="2228" s="2" customFormat="1" ht="16.8" customHeight="1">
      <c r="A2228" s="38"/>
      <c r="B2228" s="39"/>
      <c r="C2228" s="257" t="s">
        <v>1</v>
      </c>
      <c r="D2228" s="257" t="s">
        <v>5466</v>
      </c>
      <c r="E2228" s="19" t="s">
        <v>1</v>
      </c>
      <c r="F2228" s="258">
        <v>4.0700000000000003</v>
      </c>
      <c r="G2228" s="38"/>
      <c r="H2228" s="39"/>
    </row>
    <row r="2229" s="2" customFormat="1" ht="16.8" customHeight="1">
      <c r="A2229" s="38"/>
      <c r="B2229" s="39"/>
      <c r="C2229" s="257" t="s">
        <v>1</v>
      </c>
      <c r="D2229" s="257" t="s">
        <v>5228</v>
      </c>
      <c r="E2229" s="19" t="s">
        <v>1</v>
      </c>
      <c r="F2229" s="258">
        <v>0</v>
      </c>
      <c r="G2229" s="38"/>
      <c r="H2229" s="39"/>
    </row>
    <row r="2230" s="2" customFormat="1" ht="16.8" customHeight="1">
      <c r="A2230" s="38"/>
      <c r="B2230" s="39"/>
      <c r="C2230" s="257" t="s">
        <v>1</v>
      </c>
      <c r="D2230" s="257" t="s">
        <v>5467</v>
      </c>
      <c r="E2230" s="19" t="s">
        <v>1</v>
      </c>
      <c r="F2230" s="258">
        <v>4.1600000000000001</v>
      </c>
      <c r="G2230" s="38"/>
      <c r="H2230" s="39"/>
    </row>
    <row r="2231" s="2" customFormat="1" ht="16.8" customHeight="1">
      <c r="A2231" s="38"/>
      <c r="B2231" s="39"/>
      <c r="C2231" s="257" t="s">
        <v>1</v>
      </c>
      <c r="D2231" s="257" t="s">
        <v>5228</v>
      </c>
      <c r="E2231" s="19" t="s">
        <v>1</v>
      </c>
      <c r="F2231" s="258">
        <v>0</v>
      </c>
      <c r="G2231" s="38"/>
      <c r="H2231" s="39"/>
    </row>
    <row r="2232" s="2" customFormat="1" ht="16.8" customHeight="1">
      <c r="A2232" s="38"/>
      <c r="B2232" s="39"/>
      <c r="C2232" s="257" t="s">
        <v>1</v>
      </c>
      <c r="D2232" s="257" t="s">
        <v>5467</v>
      </c>
      <c r="E2232" s="19" t="s">
        <v>1</v>
      </c>
      <c r="F2232" s="258">
        <v>4.1600000000000001</v>
      </c>
      <c r="G2232" s="38"/>
      <c r="H2232" s="39"/>
    </row>
    <row r="2233" s="2" customFormat="1" ht="16.8" customHeight="1">
      <c r="A2233" s="38"/>
      <c r="B2233" s="39"/>
      <c r="C2233" s="257" t="s">
        <v>1</v>
      </c>
      <c r="D2233" s="257" t="s">
        <v>5228</v>
      </c>
      <c r="E2233" s="19" t="s">
        <v>1</v>
      </c>
      <c r="F2233" s="258">
        <v>0</v>
      </c>
      <c r="G2233" s="38"/>
      <c r="H2233" s="39"/>
    </row>
    <row r="2234" s="2" customFormat="1" ht="16.8" customHeight="1">
      <c r="A2234" s="38"/>
      <c r="B2234" s="39"/>
      <c r="C2234" s="257" t="s">
        <v>1</v>
      </c>
      <c r="D2234" s="257" t="s">
        <v>5467</v>
      </c>
      <c r="E2234" s="19" t="s">
        <v>1</v>
      </c>
      <c r="F2234" s="258">
        <v>4.1600000000000001</v>
      </c>
      <c r="G2234" s="38"/>
      <c r="H2234" s="39"/>
    </row>
    <row r="2235" s="2" customFormat="1" ht="16.8" customHeight="1">
      <c r="A2235" s="38"/>
      <c r="B2235" s="39"/>
      <c r="C2235" s="257" t="s">
        <v>1</v>
      </c>
      <c r="D2235" s="257" t="s">
        <v>5228</v>
      </c>
      <c r="E2235" s="19" t="s">
        <v>1</v>
      </c>
      <c r="F2235" s="258">
        <v>0</v>
      </c>
      <c r="G2235" s="38"/>
      <c r="H2235" s="39"/>
    </row>
    <row r="2236" s="2" customFormat="1" ht="16.8" customHeight="1">
      <c r="A2236" s="38"/>
      <c r="B2236" s="39"/>
      <c r="C2236" s="257" t="s">
        <v>1</v>
      </c>
      <c r="D2236" s="257" t="s">
        <v>5467</v>
      </c>
      <c r="E2236" s="19" t="s">
        <v>1</v>
      </c>
      <c r="F2236" s="258">
        <v>4.1600000000000001</v>
      </c>
      <c r="G2236" s="38"/>
      <c r="H2236" s="39"/>
    </row>
    <row r="2237" s="2" customFormat="1" ht="16.8" customHeight="1">
      <c r="A2237" s="38"/>
      <c r="B2237" s="39"/>
      <c r="C2237" s="257" t="s">
        <v>1</v>
      </c>
      <c r="D2237" s="257" t="s">
        <v>5228</v>
      </c>
      <c r="E2237" s="19" t="s">
        <v>1</v>
      </c>
      <c r="F2237" s="258">
        <v>0</v>
      </c>
      <c r="G2237" s="38"/>
      <c r="H2237" s="39"/>
    </row>
    <row r="2238" s="2" customFormat="1" ht="16.8" customHeight="1">
      <c r="A2238" s="38"/>
      <c r="B2238" s="39"/>
      <c r="C2238" s="257" t="s">
        <v>1</v>
      </c>
      <c r="D2238" s="257" t="s">
        <v>5468</v>
      </c>
      <c r="E2238" s="19" t="s">
        <v>1</v>
      </c>
      <c r="F2238" s="258">
        <v>4.8099999999999996</v>
      </c>
      <c r="G2238" s="38"/>
      <c r="H2238" s="39"/>
    </row>
    <row r="2239" s="2" customFormat="1" ht="16.8" customHeight="1">
      <c r="A2239" s="38"/>
      <c r="B2239" s="39"/>
      <c r="C2239" s="257" t="s">
        <v>1</v>
      </c>
      <c r="D2239" s="257" t="s">
        <v>5228</v>
      </c>
      <c r="E2239" s="19" t="s">
        <v>1</v>
      </c>
      <c r="F2239" s="258">
        <v>0</v>
      </c>
      <c r="G2239" s="38"/>
      <c r="H2239" s="39"/>
    </row>
    <row r="2240" s="2" customFormat="1" ht="16.8" customHeight="1">
      <c r="A2240" s="38"/>
      <c r="B2240" s="39"/>
      <c r="C2240" s="257" t="s">
        <v>1</v>
      </c>
      <c r="D2240" s="257" t="s">
        <v>5469</v>
      </c>
      <c r="E2240" s="19" t="s">
        <v>1</v>
      </c>
      <c r="F2240" s="258">
        <v>4.6799999999999997</v>
      </c>
      <c r="G2240" s="38"/>
      <c r="H2240" s="39"/>
    </row>
    <row r="2241" s="2" customFormat="1" ht="16.8" customHeight="1">
      <c r="A2241" s="38"/>
      <c r="B2241" s="39"/>
      <c r="C2241" s="257" t="s">
        <v>1</v>
      </c>
      <c r="D2241" s="257" t="s">
        <v>5228</v>
      </c>
      <c r="E2241" s="19" t="s">
        <v>1</v>
      </c>
      <c r="F2241" s="258">
        <v>0</v>
      </c>
      <c r="G2241" s="38"/>
      <c r="H2241" s="39"/>
    </row>
    <row r="2242" s="2" customFormat="1" ht="16.8" customHeight="1">
      <c r="A2242" s="38"/>
      <c r="B2242" s="39"/>
      <c r="C2242" s="257" t="s">
        <v>1</v>
      </c>
      <c r="D2242" s="257" t="s">
        <v>5468</v>
      </c>
      <c r="E2242" s="19" t="s">
        <v>1</v>
      </c>
      <c r="F2242" s="258">
        <v>4.8099999999999996</v>
      </c>
      <c r="G2242" s="38"/>
      <c r="H2242" s="39"/>
    </row>
    <row r="2243" s="2" customFormat="1" ht="16.8" customHeight="1">
      <c r="A2243" s="38"/>
      <c r="B2243" s="39"/>
      <c r="C2243" s="257" t="s">
        <v>1</v>
      </c>
      <c r="D2243" s="257" t="s">
        <v>5228</v>
      </c>
      <c r="E2243" s="19" t="s">
        <v>1</v>
      </c>
      <c r="F2243" s="258">
        <v>0</v>
      </c>
      <c r="G2243" s="38"/>
      <c r="H2243" s="39"/>
    </row>
    <row r="2244" s="2" customFormat="1" ht="16.8" customHeight="1">
      <c r="A2244" s="38"/>
      <c r="B2244" s="39"/>
      <c r="C2244" s="257" t="s">
        <v>1</v>
      </c>
      <c r="D2244" s="257" t="s">
        <v>5468</v>
      </c>
      <c r="E2244" s="19" t="s">
        <v>1</v>
      </c>
      <c r="F2244" s="258">
        <v>4.8099999999999996</v>
      </c>
      <c r="G2244" s="38"/>
      <c r="H2244" s="39"/>
    </row>
    <row r="2245" s="2" customFormat="1" ht="16.8" customHeight="1">
      <c r="A2245" s="38"/>
      <c r="B2245" s="39"/>
      <c r="C2245" s="257" t="s">
        <v>1</v>
      </c>
      <c r="D2245" s="257" t="s">
        <v>5228</v>
      </c>
      <c r="E2245" s="19" t="s">
        <v>1</v>
      </c>
      <c r="F2245" s="258">
        <v>0</v>
      </c>
      <c r="G2245" s="38"/>
      <c r="H2245" s="39"/>
    </row>
    <row r="2246" s="2" customFormat="1" ht="16.8" customHeight="1">
      <c r="A2246" s="38"/>
      <c r="B2246" s="39"/>
      <c r="C2246" s="257" t="s">
        <v>1</v>
      </c>
      <c r="D2246" s="257" t="s">
        <v>5468</v>
      </c>
      <c r="E2246" s="19" t="s">
        <v>1</v>
      </c>
      <c r="F2246" s="258">
        <v>4.8099999999999996</v>
      </c>
      <c r="G2246" s="38"/>
      <c r="H2246" s="39"/>
    </row>
    <row r="2247" s="2" customFormat="1" ht="16.8" customHeight="1">
      <c r="A2247" s="38"/>
      <c r="B2247" s="39"/>
      <c r="C2247" s="257" t="s">
        <v>1</v>
      </c>
      <c r="D2247" s="257" t="s">
        <v>5228</v>
      </c>
      <c r="E2247" s="19" t="s">
        <v>1</v>
      </c>
      <c r="F2247" s="258">
        <v>0</v>
      </c>
      <c r="G2247" s="38"/>
      <c r="H2247" s="39"/>
    </row>
    <row r="2248" s="2" customFormat="1" ht="16.8" customHeight="1">
      <c r="A2248" s="38"/>
      <c r="B2248" s="39"/>
      <c r="C2248" s="257" t="s">
        <v>1</v>
      </c>
      <c r="D2248" s="257" t="s">
        <v>5468</v>
      </c>
      <c r="E2248" s="19" t="s">
        <v>1</v>
      </c>
      <c r="F2248" s="258">
        <v>4.8099999999999996</v>
      </c>
      <c r="G2248" s="38"/>
      <c r="H2248" s="39"/>
    </row>
    <row r="2249" s="2" customFormat="1" ht="16.8" customHeight="1">
      <c r="A2249" s="38"/>
      <c r="B2249" s="39"/>
      <c r="C2249" s="257" t="s">
        <v>1</v>
      </c>
      <c r="D2249" s="257" t="s">
        <v>5228</v>
      </c>
      <c r="E2249" s="19" t="s">
        <v>1</v>
      </c>
      <c r="F2249" s="258">
        <v>0</v>
      </c>
      <c r="G2249" s="38"/>
      <c r="H2249" s="39"/>
    </row>
    <row r="2250" s="2" customFormat="1" ht="16.8" customHeight="1">
      <c r="A2250" s="38"/>
      <c r="B2250" s="39"/>
      <c r="C2250" s="257" t="s">
        <v>1</v>
      </c>
      <c r="D2250" s="257" t="s">
        <v>5026</v>
      </c>
      <c r="E2250" s="19" t="s">
        <v>1</v>
      </c>
      <c r="F2250" s="258">
        <v>6.29</v>
      </c>
      <c r="G2250" s="38"/>
      <c r="H2250" s="39"/>
    </row>
    <row r="2251" s="2" customFormat="1" ht="16.8" customHeight="1">
      <c r="A2251" s="38"/>
      <c r="B2251" s="39"/>
      <c r="C2251" s="257" t="s">
        <v>1</v>
      </c>
      <c r="D2251" s="257" t="s">
        <v>5228</v>
      </c>
      <c r="E2251" s="19" t="s">
        <v>1</v>
      </c>
      <c r="F2251" s="258">
        <v>0</v>
      </c>
      <c r="G2251" s="38"/>
      <c r="H2251" s="39"/>
    </row>
    <row r="2252" s="2" customFormat="1" ht="16.8" customHeight="1">
      <c r="A2252" s="38"/>
      <c r="B2252" s="39"/>
      <c r="C2252" s="257" t="s">
        <v>1</v>
      </c>
      <c r="D2252" s="257" t="s">
        <v>5470</v>
      </c>
      <c r="E2252" s="19" t="s">
        <v>1</v>
      </c>
      <c r="F2252" s="258">
        <v>1.6599999999999999</v>
      </c>
      <c r="G2252" s="38"/>
      <c r="H2252" s="39"/>
    </row>
    <row r="2253" s="2" customFormat="1" ht="16.8" customHeight="1">
      <c r="A2253" s="38"/>
      <c r="B2253" s="39"/>
      <c r="C2253" s="257" t="s">
        <v>1</v>
      </c>
      <c r="D2253" s="257" t="s">
        <v>5228</v>
      </c>
      <c r="E2253" s="19" t="s">
        <v>1</v>
      </c>
      <c r="F2253" s="258">
        <v>0</v>
      </c>
      <c r="G2253" s="38"/>
      <c r="H2253" s="39"/>
    </row>
    <row r="2254" s="2" customFormat="1" ht="16.8" customHeight="1">
      <c r="A2254" s="38"/>
      <c r="B2254" s="39"/>
      <c r="C2254" s="257" t="s">
        <v>1</v>
      </c>
      <c r="D2254" s="257" t="s">
        <v>5471</v>
      </c>
      <c r="E2254" s="19" t="s">
        <v>1</v>
      </c>
      <c r="F2254" s="258">
        <v>3.0299999999999998</v>
      </c>
      <c r="G2254" s="38"/>
      <c r="H2254" s="39"/>
    </row>
    <row r="2255" s="2" customFormat="1" ht="16.8" customHeight="1">
      <c r="A2255" s="38"/>
      <c r="B2255" s="39"/>
      <c r="C2255" s="257" t="s">
        <v>1</v>
      </c>
      <c r="D2255" s="257" t="s">
        <v>5228</v>
      </c>
      <c r="E2255" s="19" t="s">
        <v>1</v>
      </c>
      <c r="F2255" s="258">
        <v>0</v>
      </c>
      <c r="G2255" s="38"/>
      <c r="H2255" s="39"/>
    </row>
    <row r="2256" s="2" customFormat="1" ht="16.8" customHeight="1">
      <c r="A2256" s="38"/>
      <c r="B2256" s="39"/>
      <c r="C2256" s="257" t="s">
        <v>1</v>
      </c>
      <c r="D2256" s="257" t="s">
        <v>5471</v>
      </c>
      <c r="E2256" s="19" t="s">
        <v>1</v>
      </c>
      <c r="F2256" s="258">
        <v>3.0299999999999998</v>
      </c>
      <c r="G2256" s="38"/>
      <c r="H2256" s="39"/>
    </row>
    <row r="2257" s="2" customFormat="1" ht="16.8" customHeight="1">
      <c r="A2257" s="38"/>
      <c r="B2257" s="39"/>
      <c r="C2257" s="257" t="s">
        <v>1</v>
      </c>
      <c r="D2257" s="257" t="s">
        <v>5228</v>
      </c>
      <c r="E2257" s="19" t="s">
        <v>1</v>
      </c>
      <c r="F2257" s="258">
        <v>0</v>
      </c>
      <c r="G2257" s="38"/>
      <c r="H2257" s="39"/>
    </row>
    <row r="2258" s="2" customFormat="1" ht="16.8" customHeight="1">
      <c r="A2258" s="38"/>
      <c r="B2258" s="39"/>
      <c r="C2258" s="257" t="s">
        <v>1</v>
      </c>
      <c r="D2258" s="257" t="s">
        <v>5471</v>
      </c>
      <c r="E2258" s="19" t="s">
        <v>1</v>
      </c>
      <c r="F2258" s="258">
        <v>3.0299999999999998</v>
      </c>
      <c r="G2258" s="38"/>
      <c r="H2258" s="39"/>
    </row>
    <row r="2259" s="2" customFormat="1" ht="16.8" customHeight="1">
      <c r="A2259" s="38"/>
      <c r="B2259" s="39"/>
      <c r="C2259" s="257" t="s">
        <v>1</v>
      </c>
      <c r="D2259" s="257" t="s">
        <v>5228</v>
      </c>
      <c r="E2259" s="19" t="s">
        <v>1</v>
      </c>
      <c r="F2259" s="258">
        <v>0</v>
      </c>
      <c r="G2259" s="38"/>
      <c r="H2259" s="39"/>
    </row>
    <row r="2260" s="2" customFormat="1" ht="16.8" customHeight="1">
      <c r="A2260" s="38"/>
      <c r="B2260" s="39"/>
      <c r="C2260" s="257" t="s">
        <v>1</v>
      </c>
      <c r="D2260" s="257" t="s">
        <v>5258</v>
      </c>
      <c r="E2260" s="19" t="s">
        <v>1</v>
      </c>
      <c r="F2260" s="258">
        <v>1.6699999999999999</v>
      </c>
      <c r="G2260" s="38"/>
      <c r="H2260" s="39"/>
    </row>
    <row r="2261" s="2" customFormat="1" ht="16.8" customHeight="1">
      <c r="A2261" s="38"/>
      <c r="B2261" s="39"/>
      <c r="C2261" s="257" t="s">
        <v>1</v>
      </c>
      <c r="D2261" s="257" t="s">
        <v>5228</v>
      </c>
      <c r="E2261" s="19" t="s">
        <v>1</v>
      </c>
      <c r="F2261" s="258">
        <v>0</v>
      </c>
      <c r="G2261" s="38"/>
      <c r="H2261" s="39"/>
    </row>
    <row r="2262" s="2" customFormat="1" ht="16.8" customHeight="1">
      <c r="A2262" s="38"/>
      <c r="B2262" s="39"/>
      <c r="C2262" s="257" t="s">
        <v>1</v>
      </c>
      <c r="D2262" s="257" t="s">
        <v>5471</v>
      </c>
      <c r="E2262" s="19" t="s">
        <v>1</v>
      </c>
      <c r="F2262" s="258">
        <v>3.0299999999999998</v>
      </c>
      <c r="G2262" s="38"/>
      <c r="H2262" s="39"/>
    </row>
    <row r="2263" s="2" customFormat="1" ht="16.8" customHeight="1">
      <c r="A2263" s="38"/>
      <c r="B2263" s="39"/>
      <c r="C2263" s="257" t="s">
        <v>1</v>
      </c>
      <c r="D2263" s="257" t="s">
        <v>5228</v>
      </c>
      <c r="E2263" s="19" t="s">
        <v>1</v>
      </c>
      <c r="F2263" s="258">
        <v>0</v>
      </c>
      <c r="G2263" s="38"/>
      <c r="H2263" s="39"/>
    </row>
    <row r="2264" s="2" customFormat="1" ht="16.8" customHeight="1">
      <c r="A2264" s="38"/>
      <c r="B2264" s="39"/>
      <c r="C2264" s="257" t="s">
        <v>1</v>
      </c>
      <c r="D2264" s="257" t="s">
        <v>5258</v>
      </c>
      <c r="E2264" s="19" t="s">
        <v>1</v>
      </c>
      <c r="F2264" s="258">
        <v>1.6699999999999999</v>
      </c>
      <c r="G2264" s="38"/>
      <c r="H2264" s="39"/>
    </row>
    <row r="2265" s="2" customFormat="1" ht="16.8" customHeight="1">
      <c r="A2265" s="38"/>
      <c r="B2265" s="39"/>
      <c r="C2265" s="257" t="s">
        <v>1</v>
      </c>
      <c r="D2265" s="257" t="s">
        <v>5228</v>
      </c>
      <c r="E2265" s="19" t="s">
        <v>1</v>
      </c>
      <c r="F2265" s="258">
        <v>0</v>
      </c>
      <c r="G2265" s="38"/>
      <c r="H2265" s="39"/>
    </row>
    <row r="2266" s="2" customFormat="1" ht="16.8" customHeight="1">
      <c r="A2266" s="38"/>
      <c r="B2266" s="39"/>
      <c r="C2266" s="257" t="s">
        <v>1</v>
      </c>
      <c r="D2266" s="257" t="s">
        <v>5468</v>
      </c>
      <c r="E2266" s="19" t="s">
        <v>1</v>
      </c>
      <c r="F2266" s="258">
        <v>4.8099999999999996</v>
      </c>
      <c r="G2266" s="38"/>
      <c r="H2266" s="39"/>
    </row>
    <row r="2267" s="2" customFormat="1" ht="16.8" customHeight="1">
      <c r="A2267" s="38"/>
      <c r="B2267" s="39"/>
      <c r="C2267" s="257" t="s">
        <v>1</v>
      </c>
      <c r="D2267" s="257" t="s">
        <v>5228</v>
      </c>
      <c r="E2267" s="19" t="s">
        <v>1</v>
      </c>
      <c r="F2267" s="258">
        <v>0</v>
      </c>
      <c r="G2267" s="38"/>
      <c r="H2267" s="39"/>
    </row>
    <row r="2268" s="2" customFormat="1" ht="16.8" customHeight="1">
      <c r="A2268" s="38"/>
      <c r="B2268" s="39"/>
      <c r="C2268" s="257" t="s">
        <v>1</v>
      </c>
      <c r="D2268" s="257" t="s">
        <v>5468</v>
      </c>
      <c r="E2268" s="19" t="s">
        <v>1</v>
      </c>
      <c r="F2268" s="258">
        <v>4.8099999999999996</v>
      </c>
      <c r="G2268" s="38"/>
      <c r="H2268" s="39"/>
    </row>
    <row r="2269" s="2" customFormat="1" ht="16.8" customHeight="1">
      <c r="A2269" s="38"/>
      <c r="B2269" s="39"/>
      <c r="C2269" s="257" t="s">
        <v>1</v>
      </c>
      <c r="D2269" s="257" t="s">
        <v>5228</v>
      </c>
      <c r="E2269" s="19" t="s">
        <v>1</v>
      </c>
      <c r="F2269" s="258">
        <v>0</v>
      </c>
      <c r="G2269" s="38"/>
      <c r="H2269" s="39"/>
    </row>
    <row r="2270" s="2" customFormat="1" ht="16.8" customHeight="1">
      <c r="A2270" s="38"/>
      <c r="B2270" s="39"/>
      <c r="C2270" s="257" t="s">
        <v>1</v>
      </c>
      <c r="D2270" s="257" t="s">
        <v>5468</v>
      </c>
      <c r="E2270" s="19" t="s">
        <v>1</v>
      </c>
      <c r="F2270" s="258">
        <v>4.8099999999999996</v>
      </c>
      <c r="G2270" s="38"/>
      <c r="H2270" s="39"/>
    </row>
    <row r="2271" s="2" customFormat="1" ht="16.8" customHeight="1">
      <c r="A2271" s="38"/>
      <c r="B2271" s="39"/>
      <c r="C2271" s="257" t="s">
        <v>1</v>
      </c>
      <c r="D2271" s="257" t="s">
        <v>5228</v>
      </c>
      <c r="E2271" s="19" t="s">
        <v>1</v>
      </c>
      <c r="F2271" s="258">
        <v>0</v>
      </c>
      <c r="G2271" s="38"/>
      <c r="H2271" s="39"/>
    </row>
    <row r="2272" s="2" customFormat="1" ht="16.8" customHeight="1">
      <c r="A2272" s="38"/>
      <c r="B2272" s="39"/>
      <c r="C2272" s="257" t="s">
        <v>1</v>
      </c>
      <c r="D2272" s="257" t="s">
        <v>5468</v>
      </c>
      <c r="E2272" s="19" t="s">
        <v>1</v>
      </c>
      <c r="F2272" s="258">
        <v>4.8099999999999996</v>
      </c>
      <c r="G2272" s="38"/>
      <c r="H2272" s="39"/>
    </row>
    <row r="2273" s="2" customFormat="1" ht="16.8" customHeight="1">
      <c r="A2273" s="38"/>
      <c r="B2273" s="39"/>
      <c r="C2273" s="257" t="s">
        <v>1</v>
      </c>
      <c r="D2273" s="257" t="s">
        <v>5228</v>
      </c>
      <c r="E2273" s="19" t="s">
        <v>1</v>
      </c>
      <c r="F2273" s="258">
        <v>0</v>
      </c>
      <c r="G2273" s="38"/>
      <c r="H2273" s="39"/>
    </row>
    <row r="2274" s="2" customFormat="1" ht="16.8" customHeight="1">
      <c r="A2274" s="38"/>
      <c r="B2274" s="39"/>
      <c r="C2274" s="257" t="s">
        <v>1</v>
      </c>
      <c r="D2274" s="257" t="s">
        <v>5468</v>
      </c>
      <c r="E2274" s="19" t="s">
        <v>1</v>
      </c>
      <c r="F2274" s="258">
        <v>4.8099999999999996</v>
      </c>
      <c r="G2274" s="38"/>
      <c r="H2274" s="39"/>
    </row>
    <row r="2275" s="2" customFormat="1" ht="16.8" customHeight="1">
      <c r="A2275" s="38"/>
      <c r="B2275" s="39"/>
      <c r="C2275" s="257" t="s">
        <v>1</v>
      </c>
      <c r="D2275" s="257" t="s">
        <v>5228</v>
      </c>
      <c r="E2275" s="19" t="s">
        <v>1</v>
      </c>
      <c r="F2275" s="258">
        <v>0</v>
      </c>
      <c r="G2275" s="38"/>
      <c r="H2275" s="39"/>
    </row>
    <row r="2276" s="2" customFormat="1" ht="16.8" customHeight="1">
      <c r="A2276" s="38"/>
      <c r="B2276" s="39"/>
      <c r="C2276" s="257" t="s">
        <v>1</v>
      </c>
      <c r="D2276" s="257" t="s">
        <v>5468</v>
      </c>
      <c r="E2276" s="19" t="s">
        <v>1</v>
      </c>
      <c r="F2276" s="258">
        <v>4.8099999999999996</v>
      </c>
      <c r="G2276" s="38"/>
      <c r="H2276" s="39"/>
    </row>
    <row r="2277" s="2" customFormat="1" ht="16.8" customHeight="1">
      <c r="A2277" s="38"/>
      <c r="B2277" s="39"/>
      <c r="C2277" s="257" t="s">
        <v>1</v>
      </c>
      <c r="D2277" s="257" t="s">
        <v>5228</v>
      </c>
      <c r="E2277" s="19" t="s">
        <v>1</v>
      </c>
      <c r="F2277" s="258">
        <v>0</v>
      </c>
      <c r="G2277" s="38"/>
      <c r="H2277" s="39"/>
    </row>
    <row r="2278" s="2" customFormat="1" ht="16.8" customHeight="1">
      <c r="A2278" s="38"/>
      <c r="B2278" s="39"/>
      <c r="C2278" s="257" t="s">
        <v>1</v>
      </c>
      <c r="D2278" s="257" t="s">
        <v>5468</v>
      </c>
      <c r="E2278" s="19" t="s">
        <v>1</v>
      </c>
      <c r="F2278" s="258">
        <v>4.8099999999999996</v>
      </c>
      <c r="G2278" s="38"/>
      <c r="H2278" s="39"/>
    </row>
    <row r="2279" s="2" customFormat="1" ht="16.8" customHeight="1">
      <c r="A2279" s="38"/>
      <c r="B2279" s="39"/>
      <c r="C2279" s="257" t="s">
        <v>1</v>
      </c>
      <c r="D2279" s="257" t="s">
        <v>5228</v>
      </c>
      <c r="E2279" s="19" t="s">
        <v>1</v>
      </c>
      <c r="F2279" s="258">
        <v>0</v>
      </c>
      <c r="G2279" s="38"/>
      <c r="H2279" s="39"/>
    </row>
    <row r="2280" s="2" customFormat="1" ht="16.8" customHeight="1">
      <c r="A2280" s="38"/>
      <c r="B2280" s="39"/>
      <c r="C2280" s="257" t="s">
        <v>1</v>
      </c>
      <c r="D2280" s="257" t="s">
        <v>5468</v>
      </c>
      <c r="E2280" s="19" t="s">
        <v>1</v>
      </c>
      <c r="F2280" s="258">
        <v>4.8099999999999996</v>
      </c>
      <c r="G2280" s="38"/>
      <c r="H2280" s="39"/>
    </row>
    <row r="2281" s="2" customFormat="1" ht="16.8" customHeight="1">
      <c r="A2281" s="38"/>
      <c r="B2281" s="39"/>
      <c r="C2281" s="257" t="s">
        <v>1</v>
      </c>
      <c r="D2281" s="257" t="s">
        <v>5228</v>
      </c>
      <c r="E2281" s="19" t="s">
        <v>1</v>
      </c>
      <c r="F2281" s="258">
        <v>0</v>
      </c>
      <c r="G2281" s="38"/>
      <c r="H2281" s="39"/>
    </row>
    <row r="2282" s="2" customFormat="1" ht="16.8" customHeight="1">
      <c r="A2282" s="38"/>
      <c r="B2282" s="39"/>
      <c r="C2282" s="257" t="s">
        <v>1</v>
      </c>
      <c r="D2282" s="257" t="s">
        <v>5468</v>
      </c>
      <c r="E2282" s="19" t="s">
        <v>1</v>
      </c>
      <c r="F2282" s="258">
        <v>4.8099999999999996</v>
      </c>
      <c r="G2282" s="38"/>
      <c r="H2282" s="39"/>
    </row>
    <row r="2283" s="2" customFormat="1" ht="16.8" customHeight="1">
      <c r="A2283" s="38"/>
      <c r="B2283" s="39"/>
      <c r="C2283" s="257" t="s">
        <v>1</v>
      </c>
      <c r="D2283" s="257" t="s">
        <v>5228</v>
      </c>
      <c r="E2283" s="19" t="s">
        <v>1</v>
      </c>
      <c r="F2283" s="258">
        <v>0</v>
      </c>
      <c r="G2283" s="38"/>
      <c r="H2283" s="39"/>
    </row>
    <row r="2284" s="2" customFormat="1" ht="16.8" customHeight="1">
      <c r="A2284" s="38"/>
      <c r="B2284" s="39"/>
      <c r="C2284" s="257" t="s">
        <v>1</v>
      </c>
      <c r="D2284" s="257" t="s">
        <v>5468</v>
      </c>
      <c r="E2284" s="19" t="s">
        <v>1</v>
      </c>
      <c r="F2284" s="258">
        <v>4.8099999999999996</v>
      </c>
      <c r="G2284" s="38"/>
      <c r="H2284" s="39"/>
    </row>
    <row r="2285" s="2" customFormat="1" ht="16.8" customHeight="1">
      <c r="A2285" s="38"/>
      <c r="B2285" s="39"/>
      <c r="C2285" s="257" t="s">
        <v>1</v>
      </c>
      <c r="D2285" s="257" t="s">
        <v>5228</v>
      </c>
      <c r="E2285" s="19" t="s">
        <v>1</v>
      </c>
      <c r="F2285" s="258">
        <v>0</v>
      </c>
      <c r="G2285" s="38"/>
      <c r="H2285" s="39"/>
    </row>
    <row r="2286" s="2" customFormat="1" ht="16.8" customHeight="1">
      <c r="A2286" s="38"/>
      <c r="B2286" s="39"/>
      <c r="C2286" s="257" t="s">
        <v>1</v>
      </c>
      <c r="D2286" s="257" t="s">
        <v>5468</v>
      </c>
      <c r="E2286" s="19" t="s">
        <v>1</v>
      </c>
      <c r="F2286" s="258">
        <v>4.8099999999999996</v>
      </c>
      <c r="G2286" s="38"/>
      <c r="H2286" s="39"/>
    </row>
    <row r="2287" s="2" customFormat="1" ht="16.8" customHeight="1">
      <c r="A2287" s="38"/>
      <c r="B2287" s="39"/>
      <c r="C2287" s="257" t="s">
        <v>1</v>
      </c>
      <c r="D2287" s="257" t="s">
        <v>5228</v>
      </c>
      <c r="E2287" s="19" t="s">
        <v>1</v>
      </c>
      <c r="F2287" s="258">
        <v>0</v>
      </c>
      <c r="G2287" s="38"/>
      <c r="H2287" s="39"/>
    </row>
    <row r="2288" s="2" customFormat="1" ht="16.8" customHeight="1">
      <c r="A2288" s="38"/>
      <c r="B2288" s="39"/>
      <c r="C2288" s="257" t="s">
        <v>1</v>
      </c>
      <c r="D2288" s="257" t="s">
        <v>5468</v>
      </c>
      <c r="E2288" s="19" t="s">
        <v>1</v>
      </c>
      <c r="F2288" s="258">
        <v>4.8099999999999996</v>
      </c>
      <c r="G2288" s="38"/>
      <c r="H2288" s="39"/>
    </row>
    <row r="2289" s="2" customFormat="1" ht="16.8" customHeight="1">
      <c r="A2289" s="38"/>
      <c r="B2289" s="39"/>
      <c r="C2289" s="257" t="s">
        <v>1</v>
      </c>
      <c r="D2289" s="257" t="s">
        <v>5228</v>
      </c>
      <c r="E2289" s="19" t="s">
        <v>1</v>
      </c>
      <c r="F2289" s="258">
        <v>0</v>
      </c>
      <c r="G2289" s="38"/>
      <c r="H2289" s="39"/>
    </row>
    <row r="2290" s="2" customFormat="1" ht="16.8" customHeight="1">
      <c r="A2290" s="38"/>
      <c r="B2290" s="39"/>
      <c r="C2290" s="257" t="s">
        <v>1</v>
      </c>
      <c r="D2290" s="257" t="s">
        <v>5468</v>
      </c>
      <c r="E2290" s="19" t="s">
        <v>1</v>
      </c>
      <c r="F2290" s="258">
        <v>4.8099999999999996</v>
      </c>
      <c r="G2290" s="38"/>
      <c r="H2290" s="39"/>
    </row>
    <row r="2291" s="2" customFormat="1" ht="16.8" customHeight="1">
      <c r="A2291" s="38"/>
      <c r="B2291" s="39"/>
      <c r="C2291" s="257" t="s">
        <v>1</v>
      </c>
      <c r="D2291" s="257" t="s">
        <v>5228</v>
      </c>
      <c r="E2291" s="19" t="s">
        <v>1</v>
      </c>
      <c r="F2291" s="258">
        <v>0</v>
      </c>
      <c r="G2291" s="38"/>
      <c r="H2291" s="39"/>
    </row>
    <row r="2292" s="2" customFormat="1" ht="16.8" customHeight="1">
      <c r="A2292" s="38"/>
      <c r="B2292" s="39"/>
      <c r="C2292" s="257" t="s">
        <v>1</v>
      </c>
      <c r="D2292" s="257" t="s">
        <v>5469</v>
      </c>
      <c r="E2292" s="19" t="s">
        <v>1</v>
      </c>
      <c r="F2292" s="258">
        <v>4.6799999999999997</v>
      </c>
      <c r="G2292" s="38"/>
      <c r="H2292" s="39"/>
    </row>
    <row r="2293" s="2" customFormat="1" ht="16.8" customHeight="1">
      <c r="A2293" s="38"/>
      <c r="B2293" s="39"/>
      <c r="C2293" s="257" t="s">
        <v>1</v>
      </c>
      <c r="D2293" s="257" t="s">
        <v>5228</v>
      </c>
      <c r="E2293" s="19" t="s">
        <v>1</v>
      </c>
      <c r="F2293" s="258">
        <v>0</v>
      </c>
      <c r="G2293" s="38"/>
      <c r="H2293" s="39"/>
    </row>
    <row r="2294" s="2" customFormat="1" ht="16.8" customHeight="1">
      <c r="A2294" s="38"/>
      <c r="B2294" s="39"/>
      <c r="C2294" s="257" t="s">
        <v>1</v>
      </c>
      <c r="D2294" s="257" t="s">
        <v>5468</v>
      </c>
      <c r="E2294" s="19" t="s">
        <v>1</v>
      </c>
      <c r="F2294" s="258">
        <v>4.8099999999999996</v>
      </c>
      <c r="G2294" s="38"/>
      <c r="H2294" s="39"/>
    </row>
    <row r="2295" s="2" customFormat="1" ht="16.8" customHeight="1">
      <c r="A2295" s="38"/>
      <c r="B2295" s="39"/>
      <c r="C2295" s="257" t="s">
        <v>1</v>
      </c>
      <c r="D2295" s="257" t="s">
        <v>5228</v>
      </c>
      <c r="E2295" s="19" t="s">
        <v>1</v>
      </c>
      <c r="F2295" s="258">
        <v>0</v>
      </c>
      <c r="G2295" s="38"/>
      <c r="H2295" s="39"/>
    </row>
    <row r="2296" s="2" customFormat="1" ht="16.8" customHeight="1">
      <c r="A2296" s="38"/>
      <c r="B2296" s="39"/>
      <c r="C2296" s="257" t="s">
        <v>1</v>
      </c>
      <c r="D2296" s="257" t="s">
        <v>5468</v>
      </c>
      <c r="E2296" s="19" t="s">
        <v>1</v>
      </c>
      <c r="F2296" s="258">
        <v>4.8099999999999996</v>
      </c>
      <c r="G2296" s="38"/>
      <c r="H2296" s="39"/>
    </row>
    <row r="2297" s="2" customFormat="1" ht="16.8" customHeight="1">
      <c r="A2297" s="38"/>
      <c r="B2297" s="39"/>
      <c r="C2297" s="257" t="s">
        <v>1</v>
      </c>
      <c r="D2297" s="257" t="s">
        <v>5228</v>
      </c>
      <c r="E2297" s="19" t="s">
        <v>1</v>
      </c>
      <c r="F2297" s="258">
        <v>0</v>
      </c>
      <c r="G2297" s="38"/>
      <c r="H2297" s="39"/>
    </row>
    <row r="2298" s="2" customFormat="1" ht="16.8" customHeight="1">
      <c r="A2298" s="38"/>
      <c r="B2298" s="39"/>
      <c r="C2298" s="257" t="s">
        <v>1</v>
      </c>
      <c r="D2298" s="257" t="s">
        <v>5472</v>
      </c>
      <c r="E2298" s="19" t="s">
        <v>1</v>
      </c>
      <c r="F2298" s="258">
        <v>17.690000000000001</v>
      </c>
      <c r="G2298" s="38"/>
      <c r="H2298" s="39"/>
    </row>
    <row r="2299" s="2" customFormat="1" ht="16.8" customHeight="1">
      <c r="A2299" s="38"/>
      <c r="B2299" s="39"/>
      <c r="C2299" s="257" t="s">
        <v>1</v>
      </c>
      <c r="D2299" s="257" t="s">
        <v>5228</v>
      </c>
      <c r="E2299" s="19" t="s">
        <v>1</v>
      </c>
      <c r="F2299" s="258">
        <v>0</v>
      </c>
      <c r="G2299" s="38"/>
      <c r="H2299" s="39"/>
    </row>
    <row r="2300" s="2" customFormat="1" ht="16.8" customHeight="1">
      <c r="A2300" s="38"/>
      <c r="B2300" s="39"/>
      <c r="C2300" s="257" t="s">
        <v>1</v>
      </c>
      <c r="D2300" s="257" t="s">
        <v>5473</v>
      </c>
      <c r="E2300" s="19" t="s">
        <v>1</v>
      </c>
      <c r="F2300" s="258">
        <v>6.8099999999999996</v>
      </c>
      <c r="G2300" s="38"/>
      <c r="H2300" s="39"/>
    </row>
    <row r="2301" s="2" customFormat="1" ht="16.8" customHeight="1">
      <c r="A2301" s="38"/>
      <c r="B2301" s="39"/>
      <c r="C2301" s="257" t="s">
        <v>1</v>
      </c>
      <c r="D2301" s="257" t="s">
        <v>5228</v>
      </c>
      <c r="E2301" s="19" t="s">
        <v>1</v>
      </c>
      <c r="F2301" s="258">
        <v>0</v>
      </c>
      <c r="G2301" s="38"/>
      <c r="H2301" s="39"/>
    </row>
    <row r="2302" s="2" customFormat="1" ht="16.8" customHeight="1">
      <c r="A2302" s="38"/>
      <c r="B2302" s="39"/>
      <c r="C2302" s="257" t="s">
        <v>1</v>
      </c>
      <c r="D2302" s="257" t="s">
        <v>5474</v>
      </c>
      <c r="E2302" s="19" t="s">
        <v>1</v>
      </c>
      <c r="F2302" s="258">
        <v>1.6399999999999999</v>
      </c>
      <c r="G2302" s="38"/>
      <c r="H2302" s="39"/>
    </row>
    <row r="2303" s="2" customFormat="1" ht="16.8" customHeight="1">
      <c r="A2303" s="38"/>
      <c r="B2303" s="39"/>
      <c r="C2303" s="257" t="s">
        <v>1</v>
      </c>
      <c r="D2303" s="257" t="s">
        <v>5228</v>
      </c>
      <c r="E2303" s="19" t="s">
        <v>1</v>
      </c>
      <c r="F2303" s="258">
        <v>0</v>
      </c>
      <c r="G2303" s="38"/>
      <c r="H2303" s="39"/>
    </row>
    <row r="2304" s="2" customFormat="1" ht="16.8" customHeight="1">
      <c r="A2304" s="38"/>
      <c r="B2304" s="39"/>
      <c r="C2304" s="257" t="s">
        <v>1</v>
      </c>
      <c r="D2304" s="257" t="s">
        <v>5475</v>
      </c>
      <c r="E2304" s="19" t="s">
        <v>1</v>
      </c>
      <c r="F2304" s="258">
        <v>8.0600000000000005</v>
      </c>
      <c r="G2304" s="38"/>
      <c r="H2304" s="39"/>
    </row>
    <row r="2305" s="2" customFormat="1" ht="16.8" customHeight="1">
      <c r="A2305" s="38"/>
      <c r="B2305" s="39"/>
      <c r="C2305" s="257" t="s">
        <v>1</v>
      </c>
      <c r="D2305" s="257" t="s">
        <v>5228</v>
      </c>
      <c r="E2305" s="19" t="s">
        <v>1</v>
      </c>
      <c r="F2305" s="258">
        <v>0</v>
      </c>
      <c r="G2305" s="38"/>
      <c r="H2305" s="39"/>
    </row>
    <row r="2306" s="2" customFormat="1" ht="16.8" customHeight="1">
      <c r="A2306" s="38"/>
      <c r="B2306" s="39"/>
      <c r="C2306" s="257" t="s">
        <v>1</v>
      </c>
      <c r="D2306" s="257" t="s">
        <v>5475</v>
      </c>
      <c r="E2306" s="19" t="s">
        <v>1</v>
      </c>
      <c r="F2306" s="258">
        <v>8.0600000000000005</v>
      </c>
      <c r="G2306" s="38"/>
      <c r="H2306" s="39"/>
    </row>
    <row r="2307" s="2" customFormat="1" ht="16.8" customHeight="1">
      <c r="A2307" s="38"/>
      <c r="B2307" s="39"/>
      <c r="C2307" s="257" t="s">
        <v>1</v>
      </c>
      <c r="D2307" s="257" t="s">
        <v>5228</v>
      </c>
      <c r="E2307" s="19" t="s">
        <v>1</v>
      </c>
      <c r="F2307" s="258">
        <v>0</v>
      </c>
      <c r="G2307" s="38"/>
      <c r="H2307" s="39"/>
    </row>
    <row r="2308" s="2" customFormat="1" ht="16.8" customHeight="1">
      <c r="A2308" s="38"/>
      <c r="B2308" s="39"/>
      <c r="C2308" s="257" t="s">
        <v>1</v>
      </c>
      <c r="D2308" s="257" t="s">
        <v>5476</v>
      </c>
      <c r="E2308" s="19" t="s">
        <v>1</v>
      </c>
      <c r="F2308" s="258">
        <v>3.8300000000000001</v>
      </c>
      <c r="G2308" s="38"/>
      <c r="H2308" s="39"/>
    </row>
    <row r="2309" s="2" customFormat="1" ht="16.8" customHeight="1">
      <c r="A2309" s="38"/>
      <c r="B2309" s="39"/>
      <c r="C2309" s="257" t="s">
        <v>1</v>
      </c>
      <c r="D2309" s="257" t="s">
        <v>5228</v>
      </c>
      <c r="E2309" s="19" t="s">
        <v>1</v>
      </c>
      <c r="F2309" s="258">
        <v>0</v>
      </c>
      <c r="G2309" s="38"/>
      <c r="H2309" s="39"/>
    </row>
    <row r="2310" s="2" customFormat="1" ht="16.8" customHeight="1">
      <c r="A2310" s="38"/>
      <c r="B2310" s="39"/>
      <c r="C2310" s="257" t="s">
        <v>1</v>
      </c>
      <c r="D2310" s="257" t="s">
        <v>5477</v>
      </c>
      <c r="E2310" s="19" t="s">
        <v>1</v>
      </c>
      <c r="F2310" s="258">
        <v>4.0199999999999996</v>
      </c>
      <c r="G2310" s="38"/>
      <c r="H2310" s="39"/>
    </row>
    <row r="2311" s="2" customFormat="1" ht="16.8" customHeight="1">
      <c r="A2311" s="38"/>
      <c r="B2311" s="39"/>
      <c r="C2311" s="257" t="s">
        <v>1</v>
      </c>
      <c r="D2311" s="257" t="s">
        <v>5228</v>
      </c>
      <c r="E2311" s="19" t="s">
        <v>1</v>
      </c>
      <c r="F2311" s="258">
        <v>0</v>
      </c>
      <c r="G2311" s="38"/>
      <c r="H2311" s="39"/>
    </row>
    <row r="2312" s="2" customFormat="1" ht="16.8" customHeight="1">
      <c r="A2312" s="38"/>
      <c r="B2312" s="39"/>
      <c r="C2312" s="257" t="s">
        <v>1</v>
      </c>
      <c r="D2312" s="257" t="s">
        <v>5477</v>
      </c>
      <c r="E2312" s="19" t="s">
        <v>1</v>
      </c>
      <c r="F2312" s="258">
        <v>4.0199999999999996</v>
      </c>
      <c r="G2312" s="38"/>
      <c r="H2312" s="39"/>
    </row>
    <row r="2313" s="2" customFormat="1" ht="16.8" customHeight="1">
      <c r="A2313" s="38"/>
      <c r="B2313" s="39"/>
      <c r="C2313" s="257" t="s">
        <v>1</v>
      </c>
      <c r="D2313" s="257" t="s">
        <v>5228</v>
      </c>
      <c r="E2313" s="19" t="s">
        <v>1</v>
      </c>
      <c r="F2313" s="258">
        <v>0</v>
      </c>
      <c r="G2313" s="38"/>
      <c r="H2313" s="39"/>
    </row>
    <row r="2314" s="2" customFormat="1" ht="16.8" customHeight="1">
      <c r="A2314" s="38"/>
      <c r="B2314" s="39"/>
      <c r="C2314" s="257" t="s">
        <v>1</v>
      </c>
      <c r="D2314" s="257" t="s">
        <v>5478</v>
      </c>
      <c r="E2314" s="19" t="s">
        <v>1</v>
      </c>
      <c r="F2314" s="258">
        <v>3.7400000000000002</v>
      </c>
      <c r="G2314" s="38"/>
      <c r="H2314" s="39"/>
    </row>
    <row r="2315" s="2" customFormat="1" ht="16.8" customHeight="1">
      <c r="A2315" s="38"/>
      <c r="B2315" s="39"/>
      <c r="C2315" s="257" t="s">
        <v>1</v>
      </c>
      <c r="D2315" s="257" t="s">
        <v>5228</v>
      </c>
      <c r="E2315" s="19" t="s">
        <v>1</v>
      </c>
      <c r="F2315" s="258">
        <v>0</v>
      </c>
      <c r="G2315" s="38"/>
      <c r="H2315" s="39"/>
    </row>
    <row r="2316" s="2" customFormat="1" ht="16.8" customHeight="1">
      <c r="A2316" s="38"/>
      <c r="B2316" s="39"/>
      <c r="C2316" s="257" t="s">
        <v>1</v>
      </c>
      <c r="D2316" s="257" t="s">
        <v>5479</v>
      </c>
      <c r="E2316" s="19" t="s">
        <v>1</v>
      </c>
      <c r="F2316" s="258">
        <v>13.43</v>
      </c>
      <c r="G2316" s="38"/>
      <c r="H2316" s="39"/>
    </row>
    <row r="2317" s="2" customFormat="1" ht="16.8" customHeight="1">
      <c r="A2317" s="38"/>
      <c r="B2317" s="39"/>
      <c r="C2317" s="257" t="s">
        <v>1</v>
      </c>
      <c r="D2317" s="257" t="s">
        <v>5228</v>
      </c>
      <c r="E2317" s="19" t="s">
        <v>1</v>
      </c>
      <c r="F2317" s="258">
        <v>0</v>
      </c>
      <c r="G2317" s="38"/>
      <c r="H2317" s="39"/>
    </row>
    <row r="2318" s="2" customFormat="1" ht="16.8" customHeight="1">
      <c r="A2318" s="38"/>
      <c r="B2318" s="39"/>
      <c r="C2318" s="257" t="s">
        <v>1</v>
      </c>
      <c r="D2318" s="257" t="s">
        <v>5264</v>
      </c>
      <c r="E2318" s="19" t="s">
        <v>1</v>
      </c>
      <c r="F2318" s="258">
        <v>1.4199999999999999</v>
      </c>
      <c r="G2318" s="38"/>
      <c r="H2318" s="39"/>
    </row>
    <row r="2319" s="2" customFormat="1" ht="16.8" customHeight="1">
      <c r="A2319" s="38"/>
      <c r="B2319" s="39"/>
      <c r="C2319" s="257" t="s">
        <v>1</v>
      </c>
      <c r="D2319" s="257" t="s">
        <v>5228</v>
      </c>
      <c r="E2319" s="19" t="s">
        <v>1</v>
      </c>
      <c r="F2319" s="258">
        <v>0</v>
      </c>
      <c r="G2319" s="38"/>
      <c r="H2319" s="39"/>
    </row>
    <row r="2320" s="2" customFormat="1" ht="16.8" customHeight="1">
      <c r="A2320" s="38"/>
      <c r="B2320" s="39"/>
      <c r="C2320" s="257" t="s">
        <v>1</v>
      </c>
      <c r="D2320" s="257" t="s">
        <v>5480</v>
      </c>
      <c r="E2320" s="19" t="s">
        <v>1</v>
      </c>
      <c r="F2320" s="258">
        <v>3.1099999999999999</v>
      </c>
      <c r="G2320" s="38"/>
      <c r="H2320" s="39"/>
    </row>
    <row r="2321" s="2" customFormat="1" ht="16.8" customHeight="1">
      <c r="A2321" s="38"/>
      <c r="B2321" s="39"/>
      <c r="C2321" s="257" t="s">
        <v>1</v>
      </c>
      <c r="D2321" s="257" t="s">
        <v>5342</v>
      </c>
      <c r="E2321" s="19" t="s">
        <v>1</v>
      </c>
      <c r="F2321" s="258">
        <v>0</v>
      </c>
      <c r="G2321" s="38"/>
      <c r="H2321" s="39"/>
    </row>
    <row r="2322" s="2" customFormat="1" ht="16.8" customHeight="1">
      <c r="A2322" s="38"/>
      <c r="B2322" s="39"/>
      <c r="C2322" s="257" t="s">
        <v>1</v>
      </c>
      <c r="D2322" s="257" t="s">
        <v>5481</v>
      </c>
      <c r="E2322" s="19" t="s">
        <v>1</v>
      </c>
      <c r="F2322" s="258">
        <v>3.46</v>
      </c>
      <c r="G2322" s="38"/>
      <c r="H2322" s="39"/>
    </row>
    <row r="2323" s="2" customFormat="1" ht="16.8" customHeight="1">
      <c r="A2323" s="38"/>
      <c r="B2323" s="39"/>
      <c r="C2323" s="257" t="s">
        <v>1</v>
      </c>
      <c r="D2323" s="257" t="s">
        <v>5342</v>
      </c>
      <c r="E2323" s="19" t="s">
        <v>1</v>
      </c>
      <c r="F2323" s="258">
        <v>0</v>
      </c>
      <c r="G2323" s="38"/>
      <c r="H2323" s="39"/>
    </row>
    <row r="2324" s="2" customFormat="1" ht="16.8" customHeight="1">
      <c r="A2324" s="38"/>
      <c r="B2324" s="39"/>
      <c r="C2324" s="257" t="s">
        <v>1</v>
      </c>
      <c r="D2324" s="257" t="s">
        <v>5091</v>
      </c>
      <c r="E2324" s="19" t="s">
        <v>1</v>
      </c>
      <c r="F2324" s="258">
        <v>1.51</v>
      </c>
      <c r="G2324" s="38"/>
      <c r="H2324" s="39"/>
    </row>
    <row r="2325" s="2" customFormat="1" ht="16.8" customHeight="1">
      <c r="A2325" s="38"/>
      <c r="B2325" s="39"/>
      <c r="C2325" s="257" t="s">
        <v>1</v>
      </c>
      <c r="D2325" s="257" t="s">
        <v>5342</v>
      </c>
      <c r="E2325" s="19" t="s">
        <v>1</v>
      </c>
      <c r="F2325" s="258">
        <v>0</v>
      </c>
      <c r="G2325" s="38"/>
      <c r="H2325" s="39"/>
    </row>
    <row r="2326" s="2" customFormat="1" ht="16.8" customHeight="1">
      <c r="A2326" s="38"/>
      <c r="B2326" s="39"/>
      <c r="C2326" s="257" t="s">
        <v>1</v>
      </c>
      <c r="D2326" s="257" t="s">
        <v>5466</v>
      </c>
      <c r="E2326" s="19" t="s">
        <v>1</v>
      </c>
      <c r="F2326" s="258">
        <v>4.0700000000000003</v>
      </c>
      <c r="G2326" s="38"/>
      <c r="H2326" s="39"/>
    </row>
    <row r="2327" s="2" customFormat="1" ht="16.8" customHeight="1">
      <c r="A2327" s="38"/>
      <c r="B2327" s="39"/>
      <c r="C2327" s="257" t="s">
        <v>1</v>
      </c>
      <c r="D2327" s="257" t="s">
        <v>5342</v>
      </c>
      <c r="E2327" s="19" t="s">
        <v>1</v>
      </c>
      <c r="F2327" s="258">
        <v>0</v>
      </c>
      <c r="G2327" s="38"/>
      <c r="H2327" s="39"/>
    </row>
    <row r="2328" s="2" customFormat="1" ht="16.8" customHeight="1">
      <c r="A2328" s="38"/>
      <c r="B2328" s="39"/>
      <c r="C2328" s="257" t="s">
        <v>1</v>
      </c>
      <c r="D2328" s="257" t="s">
        <v>5466</v>
      </c>
      <c r="E2328" s="19" t="s">
        <v>1</v>
      </c>
      <c r="F2328" s="258">
        <v>4.0700000000000003</v>
      </c>
      <c r="G2328" s="38"/>
      <c r="H2328" s="39"/>
    </row>
    <row r="2329" s="2" customFormat="1" ht="16.8" customHeight="1">
      <c r="A2329" s="38"/>
      <c r="B2329" s="39"/>
      <c r="C2329" s="257" t="s">
        <v>1</v>
      </c>
      <c r="D2329" s="257" t="s">
        <v>5342</v>
      </c>
      <c r="E2329" s="19" t="s">
        <v>1</v>
      </c>
      <c r="F2329" s="258">
        <v>0</v>
      </c>
      <c r="G2329" s="38"/>
      <c r="H2329" s="39"/>
    </row>
    <row r="2330" s="2" customFormat="1" ht="16.8" customHeight="1">
      <c r="A2330" s="38"/>
      <c r="B2330" s="39"/>
      <c r="C2330" s="257" t="s">
        <v>1</v>
      </c>
      <c r="D2330" s="257" t="s">
        <v>5466</v>
      </c>
      <c r="E2330" s="19" t="s">
        <v>1</v>
      </c>
      <c r="F2330" s="258">
        <v>4.0700000000000003</v>
      </c>
      <c r="G2330" s="38"/>
      <c r="H2330" s="39"/>
    </row>
    <row r="2331" s="2" customFormat="1" ht="16.8" customHeight="1">
      <c r="A2331" s="38"/>
      <c r="B2331" s="39"/>
      <c r="C2331" s="257" t="s">
        <v>1</v>
      </c>
      <c r="D2331" s="257" t="s">
        <v>5342</v>
      </c>
      <c r="E2331" s="19" t="s">
        <v>1</v>
      </c>
      <c r="F2331" s="258">
        <v>0</v>
      </c>
      <c r="G2331" s="38"/>
      <c r="H2331" s="39"/>
    </row>
    <row r="2332" s="2" customFormat="1" ht="16.8" customHeight="1">
      <c r="A2332" s="38"/>
      <c r="B2332" s="39"/>
      <c r="C2332" s="257" t="s">
        <v>1</v>
      </c>
      <c r="D2332" s="257" t="s">
        <v>5466</v>
      </c>
      <c r="E2332" s="19" t="s">
        <v>1</v>
      </c>
      <c r="F2332" s="258">
        <v>4.0700000000000003</v>
      </c>
      <c r="G2332" s="38"/>
      <c r="H2332" s="39"/>
    </row>
    <row r="2333" s="2" customFormat="1" ht="16.8" customHeight="1">
      <c r="A2333" s="38"/>
      <c r="B2333" s="39"/>
      <c r="C2333" s="257" t="s">
        <v>1</v>
      </c>
      <c r="D2333" s="257" t="s">
        <v>5342</v>
      </c>
      <c r="E2333" s="19" t="s">
        <v>1</v>
      </c>
      <c r="F2333" s="258">
        <v>0</v>
      </c>
      <c r="G2333" s="38"/>
      <c r="H2333" s="39"/>
    </row>
    <row r="2334" s="2" customFormat="1" ht="16.8" customHeight="1">
      <c r="A2334" s="38"/>
      <c r="B2334" s="39"/>
      <c r="C2334" s="257" t="s">
        <v>1</v>
      </c>
      <c r="D2334" s="257" t="s">
        <v>5468</v>
      </c>
      <c r="E2334" s="19" t="s">
        <v>1</v>
      </c>
      <c r="F2334" s="258">
        <v>4.8099999999999996</v>
      </c>
      <c r="G2334" s="38"/>
      <c r="H2334" s="39"/>
    </row>
    <row r="2335" s="2" customFormat="1" ht="16.8" customHeight="1">
      <c r="A2335" s="38"/>
      <c r="B2335" s="39"/>
      <c r="C2335" s="257" t="s">
        <v>1</v>
      </c>
      <c r="D2335" s="257" t="s">
        <v>5342</v>
      </c>
      <c r="E2335" s="19" t="s">
        <v>1</v>
      </c>
      <c r="F2335" s="258">
        <v>0</v>
      </c>
      <c r="G2335" s="38"/>
      <c r="H2335" s="39"/>
    </row>
    <row r="2336" s="2" customFormat="1" ht="16.8" customHeight="1">
      <c r="A2336" s="38"/>
      <c r="B2336" s="39"/>
      <c r="C2336" s="257" t="s">
        <v>1</v>
      </c>
      <c r="D2336" s="257" t="s">
        <v>5468</v>
      </c>
      <c r="E2336" s="19" t="s">
        <v>1</v>
      </c>
      <c r="F2336" s="258">
        <v>4.8099999999999996</v>
      </c>
      <c r="G2336" s="38"/>
      <c r="H2336" s="39"/>
    </row>
    <row r="2337" s="2" customFormat="1" ht="16.8" customHeight="1">
      <c r="A2337" s="38"/>
      <c r="B2337" s="39"/>
      <c r="C2337" s="257" t="s">
        <v>1</v>
      </c>
      <c r="D2337" s="257" t="s">
        <v>5342</v>
      </c>
      <c r="E2337" s="19" t="s">
        <v>1</v>
      </c>
      <c r="F2337" s="258">
        <v>0</v>
      </c>
      <c r="G2337" s="38"/>
      <c r="H2337" s="39"/>
    </row>
    <row r="2338" s="2" customFormat="1" ht="16.8" customHeight="1">
      <c r="A2338" s="38"/>
      <c r="B2338" s="39"/>
      <c r="C2338" s="257" t="s">
        <v>1</v>
      </c>
      <c r="D2338" s="257" t="s">
        <v>5468</v>
      </c>
      <c r="E2338" s="19" t="s">
        <v>1</v>
      </c>
      <c r="F2338" s="258">
        <v>4.8099999999999996</v>
      </c>
      <c r="G2338" s="38"/>
      <c r="H2338" s="39"/>
    </row>
    <row r="2339" s="2" customFormat="1" ht="16.8" customHeight="1">
      <c r="A2339" s="38"/>
      <c r="B2339" s="39"/>
      <c r="C2339" s="257" t="s">
        <v>1</v>
      </c>
      <c r="D2339" s="257" t="s">
        <v>5342</v>
      </c>
      <c r="E2339" s="19" t="s">
        <v>1</v>
      </c>
      <c r="F2339" s="258">
        <v>0</v>
      </c>
      <c r="G2339" s="38"/>
      <c r="H2339" s="39"/>
    </row>
    <row r="2340" s="2" customFormat="1" ht="16.8" customHeight="1">
      <c r="A2340" s="38"/>
      <c r="B2340" s="39"/>
      <c r="C2340" s="257" t="s">
        <v>1</v>
      </c>
      <c r="D2340" s="257" t="s">
        <v>5468</v>
      </c>
      <c r="E2340" s="19" t="s">
        <v>1</v>
      </c>
      <c r="F2340" s="258">
        <v>4.8099999999999996</v>
      </c>
      <c r="G2340" s="38"/>
      <c r="H2340" s="39"/>
    </row>
    <row r="2341" s="2" customFormat="1" ht="16.8" customHeight="1">
      <c r="A2341" s="38"/>
      <c r="B2341" s="39"/>
      <c r="C2341" s="257" t="s">
        <v>1</v>
      </c>
      <c r="D2341" s="257" t="s">
        <v>5342</v>
      </c>
      <c r="E2341" s="19" t="s">
        <v>1</v>
      </c>
      <c r="F2341" s="258">
        <v>0</v>
      </c>
      <c r="G2341" s="38"/>
      <c r="H2341" s="39"/>
    </row>
    <row r="2342" s="2" customFormat="1" ht="16.8" customHeight="1">
      <c r="A2342" s="38"/>
      <c r="B2342" s="39"/>
      <c r="C2342" s="257" t="s">
        <v>1</v>
      </c>
      <c r="D2342" s="257" t="s">
        <v>5468</v>
      </c>
      <c r="E2342" s="19" t="s">
        <v>1</v>
      </c>
      <c r="F2342" s="258">
        <v>4.8099999999999996</v>
      </c>
      <c r="G2342" s="38"/>
      <c r="H2342" s="39"/>
    </row>
    <row r="2343" s="2" customFormat="1" ht="16.8" customHeight="1">
      <c r="A2343" s="38"/>
      <c r="B2343" s="39"/>
      <c r="C2343" s="257" t="s">
        <v>1</v>
      </c>
      <c r="D2343" s="257" t="s">
        <v>5342</v>
      </c>
      <c r="E2343" s="19" t="s">
        <v>1</v>
      </c>
      <c r="F2343" s="258">
        <v>0</v>
      </c>
      <c r="G2343" s="38"/>
      <c r="H2343" s="39"/>
    </row>
    <row r="2344" s="2" customFormat="1" ht="16.8" customHeight="1">
      <c r="A2344" s="38"/>
      <c r="B2344" s="39"/>
      <c r="C2344" s="257" t="s">
        <v>1</v>
      </c>
      <c r="D2344" s="257" t="s">
        <v>5468</v>
      </c>
      <c r="E2344" s="19" t="s">
        <v>1</v>
      </c>
      <c r="F2344" s="258">
        <v>4.8099999999999996</v>
      </c>
      <c r="G2344" s="38"/>
      <c r="H2344" s="39"/>
    </row>
    <row r="2345" s="2" customFormat="1" ht="16.8" customHeight="1">
      <c r="A2345" s="38"/>
      <c r="B2345" s="39"/>
      <c r="C2345" s="257" t="s">
        <v>1</v>
      </c>
      <c r="D2345" s="257" t="s">
        <v>5342</v>
      </c>
      <c r="E2345" s="19" t="s">
        <v>1</v>
      </c>
      <c r="F2345" s="258">
        <v>0</v>
      </c>
      <c r="G2345" s="38"/>
      <c r="H2345" s="39"/>
    </row>
    <row r="2346" s="2" customFormat="1" ht="16.8" customHeight="1">
      <c r="A2346" s="38"/>
      <c r="B2346" s="39"/>
      <c r="C2346" s="257" t="s">
        <v>1</v>
      </c>
      <c r="D2346" s="257" t="s">
        <v>5482</v>
      </c>
      <c r="E2346" s="19" t="s">
        <v>1</v>
      </c>
      <c r="F2346" s="258">
        <v>4.6900000000000004</v>
      </c>
      <c r="G2346" s="38"/>
      <c r="H2346" s="39"/>
    </row>
    <row r="2347" s="2" customFormat="1" ht="16.8" customHeight="1">
      <c r="A2347" s="38"/>
      <c r="B2347" s="39"/>
      <c r="C2347" s="257" t="s">
        <v>1</v>
      </c>
      <c r="D2347" s="257" t="s">
        <v>5342</v>
      </c>
      <c r="E2347" s="19" t="s">
        <v>1</v>
      </c>
      <c r="F2347" s="258">
        <v>0</v>
      </c>
      <c r="G2347" s="38"/>
      <c r="H2347" s="39"/>
    </row>
    <row r="2348" s="2" customFormat="1" ht="16.8" customHeight="1">
      <c r="A2348" s="38"/>
      <c r="B2348" s="39"/>
      <c r="C2348" s="257" t="s">
        <v>1</v>
      </c>
      <c r="D2348" s="257" t="s">
        <v>5468</v>
      </c>
      <c r="E2348" s="19" t="s">
        <v>1</v>
      </c>
      <c r="F2348" s="258">
        <v>4.8099999999999996</v>
      </c>
      <c r="G2348" s="38"/>
      <c r="H2348" s="39"/>
    </row>
    <row r="2349" s="2" customFormat="1" ht="16.8" customHeight="1">
      <c r="A2349" s="38"/>
      <c r="B2349" s="39"/>
      <c r="C2349" s="257" t="s">
        <v>1</v>
      </c>
      <c r="D2349" s="257" t="s">
        <v>5342</v>
      </c>
      <c r="E2349" s="19" t="s">
        <v>1</v>
      </c>
      <c r="F2349" s="258">
        <v>0</v>
      </c>
      <c r="G2349" s="38"/>
      <c r="H2349" s="39"/>
    </row>
    <row r="2350" s="2" customFormat="1" ht="16.8" customHeight="1">
      <c r="A2350" s="38"/>
      <c r="B2350" s="39"/>
      <c r="C2350" s="257" t="s">
        <v>1</v>
      </c>
      <c r="D2350" s="257" t="s">
        <v>5468</v>
      </c>
      <c r="E2350" s="19" t="s">
        <v>1</v>
      </c>
      <c r="F2350" s="258">
        <v>4.8099999999999996</v>
      </c>
      <c r="G2350" s="38"/>
      <c r="H2350" s="39"/>
    </row>
    <row r="2351" s="2" customFormat="1" ht="16.8" customHeight="1">
      <c r="A2351" s="38"/>
      <c r="B2351" s="39"/>
      <c r="C2351" s="257" t="s">
        <v>1</v>
      </c>
      <c r="D2351" s="257" t="s">
        <v>5342</v>
      </c>
      <c r="E2351" s="19" t="s">
        <v>1</v>
      </c>
      <c r="F2351" s="258">
        <v>0</v>
      </c>
      <c r="G2351" s="38"/>
      <c r="H2351" s="39"/>
    </row>
    <row r="2352" s="2" customFormat="1" ht="16.8" customHeight="1">
      <c r="A2352" s="38"/>
      <c r="B2352" s="39"/>
      <c r="C2352" s="257" t="s">
        <v>1</v>
      </c>
      <c r="D2352" s="257" t="s">
        <v>5468</v>
      </c>
      <c r="E2352" s="19" t="s">
        <v>1</v>
      </c>
      <c r="F2352" s="258">
        <v>4.8099999999999996</v>
      </c>
      <c r="G2352" s="38"/>
      <c r="H2352" s="39"/>
    </row>
    <row r="2353" s="2" customFormat="1" ht="16.8" customHeight="1">
      <c r="A2353" s="38"/>
      <c r="B2353" s="39"/>
      <c r="C2353" s="257" t="s">
        <v>1</v>
      </c>
      <c r="D2353" s="257" t="s">
        <v>5342</v>
      </c>
      <c r="E2353" s="19" t="s">
        <v>1</v>
      </c>
      <c r="F2353" s="258">
        <v>0</v>
      </c>
      <c r="G2353" s="38"/>
      <c r="H2353" s="39"/>
    </row>
    <row r="2354" s="2" customFormat="1" ht="16.8" customHeight="1">
      <c r="A2354" s="38"/>
      <c r="B2354" s="39"/>
      <c r="C2354" s="257" t="s">
        <v>1</v>
      </c>
      <c r="D2354" s="257" t="s">
        <v>5468</v>
      </c>
      <c r="E2354" s="19" t="s">
        <v>1</v>
      </c>
      <c r="F2354" s="258">
        <v>4.8099999999999996</v>
      </c>
      <c r="G2354" s="38"/>
      <c r="H2354" s="39"/>
    </row>
    <row r="2355" s="2" customFormat="1" ht="16.8" customHeight="1">
      <c r="A2355" s="38"/>
      <c r="B2355" s="39"/>
      <c r="C2355" s="257" t="s">
        <v>1</v>
      </c>
      <c r="D2355" s="257" t="s">
        <v>5342</v>
      </c>
      <c r="E2355" s="19" t="s">
        <v>1</v>
      </c>
      <c r="F2355" s="258">
        <v>0</v>
      </c>
      <c r="G2355" s="38"/>
      <c r="H2355" s="39"/>
    </row>
    <row r="2356" s="2" customFormat="1" ht="16.8" customHeight="1">
      <c r="A2356" s="38"/>
      <c r="B2356" s="39"/>
      <c r="C2356" s="257" t="s">
        <v>1</v>
      </c>
      <c r="D2356" s="257" t="s">
        <v>5468</v>
      </c>
      <c r="E2356" s="19" t="s">
        <v>1</v>
      </c>
      <c r="F2356" s="258">
        <v>4.8099999999999996</v>
      </c>
      <c r="G2356" s="38"/>
      <c r="H2356" s="39"/>
    </row>
    <row r="2357" s="2" customFormat="1" ht="16.8" customHeight="1">
      <c r="A2357" s="38"/>
      <c r="B2357" s="39"/>
      <c r="C2357" s="257" t="s">
        <v>1</v>
      </c>
      <c r="D2357" s="257" t="s">
        <v>5342</v>
      </c>
      <c r="E2357" s="19" t="s">
        <v>1</v>
      </c>
      <c r="F2357" s="258">
        <v>0</v>
      </c>
      <c r="G2357" s="38"/>
      <c r="H2357" s="39"/>
    </row>
    <row r="2358" s="2" customFormat="1" ht="16.8" customHeight="1">
      <c r="A2358" s="38"/>
      <c r="B2358" s="39"/>
      <c r="C2358" s="257" t="s">
        <v>1</v>
      </c>
      <c r="D2358" s="257" t="s">
        <v>5483</v>
      </c>
      <c r="E2358" s="19" t="s">
        <v>1</v>
      </c>
      <c r="F2358" s="258">
        <v>18.77</v>
      </c>
      <c r="G2358" s="38"/>
      <c r="H2358" s="39"/>
    </row>
    <row r="2359" s="2" customFormat="1" ht="16.8" customHeight="1">
      <c r="A2359" s="38"/>
      <c r="B2359" s="39"/>
      <c r="C2359" s="257" t="s">
        <v>1</v>
      </c>
      <c r="D2359" s="257" t="s">
        <v>5342</v>
      </c>
      <c r="E2359" s="19" t="s">
        <v>1</v>
      </c>
      <c r="F2359" s="258">
        <v>0</v>
      </c>
      <c r="G2359" s="38"/>
      <c r="H2359" s="39"/>
    </row>
    <row r="2360" s="2" customFormat="1" ht="16.8" customHeight="1">
      <c r="A2360" s="38"/>
      <c r="B2360" s="39"/>
      <c r="C2360" s="257" t="s">
        <v>1</v>
      </c>
      <c r="D2360" s="257" t="s">
        <v>5471</v>
      </c>
      <c r="E2360" s="19" t="s">
        <v>1</v>
      </c>
      <c r="F2360" s="258">
        <v>3.0299999999999998</v>
      </c>
      <c r="G2360" s="38"/>
      <c r="H2360" s="39"/>
    </row>
    <row r="2361" s="2" customFormat="1" ht="16.8" customHeight="1">
      <c r="A2361" s="38"/>
      <c r="B2361" s="39"/>
      <c r="C2361" s="257" t="s">
        <v>1</v>
      </c>
      <c r="D2361" s="257" t="s">
        <v>5342</v>
      </c>
      <c r="E2361" s="19" t="s">
        <v>1</v>
      </c>
      <c r="F2361" s="258">
        <v>0</v>
      </c>
      <c r="G2361" s="38"/>
      <c r="H2361" s="39"/>
    </row>
    <row r="2362" s="2" customFormat="1" ht="16.8" customHeight="1">
      <c r="A2362" s="38"/>
      <c r="B2362" s="39"/>
      <c r="C2362" s="257" t="s">
        <v>1</v>
      </c>
      <c r="D2362" s="257" t="s">
        <v>5471</v>
      </c>
      <c r="E2362" s="19" t="s">
        <v>1</v>
      </c>
      <c r="F2362" s="258">
        <v>3.0299999999999998</v>
      </c>
      <c r="G2362" s="38"/>
      <c r="H2362" s="39"/>
    </row>
    <row r="2363" s="2" customFormat="1" ht="16.8" customHeight="1">
      <c r="A2363" s="38"/>
      <c r="B2363" s="39"/>
      <c r="C2363" s="257" t="s">
        <v>1</v>
      </c>
      <c r="D2363" s="257" t="s">
        <v>5342</v>
      </c>
      <c r="E2363" s="19" t="s">
        <v>1</v>
      </c>
      <c r="F2363" s="258">
        <v>0</v>
      </c>
      <c r="G2363" s="38"/>
      <c r="H2363" s="39"/>
    </row>
    <row r="2364" s="2" customFormat="1" ht="16.8" customHeight="1">
      <c r="A2364" s="38"/>
      <c r="B2364" s="39"/>
      <c r="C2364" s="257" t="s">
        <v>1</v>
      </c>
      <c r="D2364" s="257" t="s">
        <v>5471</v>
      </c>
      <c r="E2364" s="19" t="s">
        <v>1</v>
      </c>
      <c r="F2364" s="258">
        <v>3.0299999999999998</v>
      </c>
      <c r="G2364" s="38"/>
      <c r="H2364" s="39"/>
    </row>
    <row r="2365" s="2" customFormat="1" ht="16.8" customHeight="1">
      <c r="A2365" s="38"/>
      <c r="B2365" s="39"/>
      <c r="C2365" s="257" t="s">
        <v>1</v>
      </c>
      <c r="D2365" s="257" t="s">
        <v>5342</v>
      </c>
      <c r="E2365" s="19" t="s">
        <v>1</v>
      </c>
      <c r="F2365" s="258">
        <v>0</v>
      </c>
      <c r="G2365" s="38"/>
      <c r="H2365" s="39"/>
    </row>
    <row r="2366" s="2" customFormat="1" ht="16.8" customHeight="1">
      <c r="A2366" s="38"/>
      <c r="B2366" s="39"/>
      <c r="C2366" s="257" t="s">
        <v>1</v>
      </c>
      <c r="D2366" s="257" t="s">
        <v>5471</v>
      </c>
      <c r="E2366" s="19" t="s">
        <v>1</v>
      </c>
      <c r="F2366" s="258">
        <v>3.0299999999999998</v>
      </c>
      <c r="G2366" s="38"/>
      <c r="H2366" s="39"/>
    </row>
    <row r="2367" s="2" customFormat="1" ht="16.8" customHeight="1">
      <c r="A2367" s="38"/>
      <c r="B2367" s="39"/>
      <c r="C2367" s="257" t="s">
        <v>1</v>
      </c>
      <c r="D2367" s="257" t="s">
        <v>5342</v>
      </c>
      <c r="E2367" s="19" t="s">
        <v>1</v>
      </c>
      <c r="F2367" s="258">
        <v>0</v>
      </c>
      <c r="G2367" s="38"/>
      <c r="H2367" s="39"/>
    </row>
    <row r="2368" s="2" customFormat="1" ht="16.8" customHeight="1">
      <c r="A2368" s="38"/>
      <c r="B2368" s="39"/>
      <c r="C2368" s="257" t="s">
        <v>1</v>
      </c>
      <c r="D2368" s="257" t="s">
        <v>5468</v>
      </c>
      <c r="E2368" s="19" t="s">
        <v>1</v>
      </c>
      <c r="F2368" s="258">
        <v>4.8099999999999996</v>
      </c>
      <c r="G2368" s="38"/>
      <c r="H2368" s="39"/>
    </row>
    <row r="2369" s="2" customFormat="1" ht="16.8" customHeight="1">
      <c r="A2369" s="38"/>
      <c r="B2369" s="39"/>
      <c r="C2369" s="257" t="s">
        <v>1</v>
      </c>
      <c r="D2369" s="257" t="s">
        <v>5342</v>
      </c>
      <c r="E2369" s="19" t="s">
        <v>1</v>
      </c>
      <c r="F2369" s="258">
        <v>0</v>
      </c>
      <c r="G2369" s="38"/>
      <c r="H2369" s="39"/>
    </row>
    <row r="2370" s="2" customFormat="1" ht="16.8" customHeight="1">
      <c r="A2370" s="38"/>
      <c r="B2370" s="39"/>
      <c r="C2370" s="257" t="s">
        <v>1</v>
      </c>
      <c r="D2370" s="257" t="s">
        <v>5468</v>
      </c>
      <c r="E2370" s="19" t="s">
        <v>1</v>
      </c>
      <c r="F2370" s="258">
        <v>4.8099999999999996</v>
      </c>
      <c r="G2370" s="38"/>
      <c r="H2370" s="39"/>
    </row>
    <row r="2371" s="2" customFormat="1" ht="16.8" customHeight="1">
      <c r="A2371" s="38"/>
      <c r="B2371" s="39"/>
      <c r="C2371" s="257" t="s">
        <v>1</v>
      </c>
      <c r="D2371" s="257" t="s">
        <v>5342</v>
      </c>
      <c r="E2371" s="19" t="s">
        <v>1</v>
      </c>
      <c r="F2371" s="258">
        <v>0</v>
      </c>
      <c r="G2371" s="38"/>
      <c r="H2371" s="39"/>
    </row>
    <row r="2372" s="2" customFormat="1" ht="16.8" customHeight="1">
      <c r="A2372" s="38"/>
      <c r="B2372" s="39"/>
      <c r="C2372" s="257" t="s">
        <v>1</v>
      </c>
      <c r="D2372" s="257" t="s">
        <v>5468</v>
      </c>
      <c r="E2372" s="19" t="s">
        <v>1</v>
      </c>
      <c r="F2372" s="258">
        <v>4.8099999999999996</v>
      </c>
      <c r="G2372" s="38"/>
      <c r="H2372" s="39"/>
    </row>
    <row r="2373" s="2" customFormat="1" ht="16.8" customHeight="1">
      <c r="A2373" s="38"/>
      <c r="B2373" s="39"/>
      <c r="C2373" s="257" t="s">
        <v>1</v>
      </c>
      <c r="D2373" s="257" t="s">
        <v>5342</v>
      </c>
      <c r="E2373" s="19" t="s">
        <v>1</v>
      </c>
      <c r="F2373" s="258">
        <v>0</v>
      </c>
      <c r="G2373" s="38"/>
      <c r="H2373" s="39"/>
    </row>
    <row r="2374" s="2" customFormat="1" ht="16.8" customHeight="1">
      <c r="A2374" s="38"/>
      <c r="B2374" s="39"/>
      <c r="C2374" s="257" t="s">
        <v>1</v>
      </c>
      <c r="D2374" s="257" t="s">
        <v>5468</v>
      </c>
      <c r="E2374" s="19" t="s">
        <v>1</v>
      </c>
      <c r="F2374" s="258">
        <v>4.8099999999999996</v>
      </c>
      <c r="G2374" s="38"/>
      <c r="H2374" s="39"/>
    </row>
    <row r="2375" s="2" customFormat="1" ht="16.8" customHeight="1">
      <c r="A2375" s="38"/>
      <c r="B2375" s="39"/>
      <c r="C2375" s="257" t="s">
        <v>1</v>
      </c>
      <c r="D2375" s="257" t="s">
        <v>5342</v>
      </c>
      <c r="E2375" s="19" t="s">
        <v>1</v>
      </c>
      <c r="F2375" s="258">
        <v>0</v>
      </c>
      <c r="G2375" s="38"/>
      <c r="H2375" s="39"/>
    </row>
    <row r="2376" s="2" customFormat="1" ht="16.8" customHeight="1">
      <c r="A2376" s="38"/>
      <c r="B2376" s="39"/>
      <c r="C2376" s="257" t="s">
        <v>1</v>
      </c>
      <c r="D2376" s="257" t="s">
        <v>5484</v>
      </c>
      <c r="E2376" s="19" t="s">
        <v>1</v>
      </c>
      <c r="F2376" s="258">
        <v>1.73</v>
      </c>
      <c r="G2376" s="38"/>
      <c r="H2376" s="39"/>
    </row>
    <row r="2377" s="2" customFormat="1" ht="16.8" customHeight="1">
      <c r="A2377" s="38"/>
      <c r="B2377" s="39"/>
      <c r="C2377" s="257" t="s">
        <v>1</v>
      </c>
      <c r="D2377" s="257" t="s">
        <v>5342</v>
      </c>
      <c r="E2377" s="19" t="s">
        <v>1</v>
      </c>
      <c r="F2377" s="258">
        <v>0</v>
      </c>
      <c r="G2377" s="38"/>
      <c r="H2377" s="39"/>
    </row>
    <row r="2378" s="2" customFormat="1" ht="16.8" customHeight="1">
      <c r="A2378" s="38"/>
      <c r="B2378" s="39"/>
      <c r="C2378" s="257" t="s">
        <v>1</v>
      </c>
      <c r="D2378" s="257" t="s">
        <v>5457</v>
      </c>
      <c r="E2378" s="19" t="s">
        <v>1</v>
      </c>
      <c r="F2378" s="258">
        <v>2.27</v>
      </c>
      <c r="G2378" s="38"/>
      <c r="H2378" s="39"/>
    </row>
    <row r="2379" s="2" customFormat="1" ht="16.8" customHeight="1">
      <c r="A2379" s="38"/>
      <c r="B2379" s="39"/>
      <c r="C2379" s="257" t="s">
        <v>1</v>
      </c>
      <c r="D2379" s="257" t="s">
        <v>5342</v>
      </c>
      <c r="E2379" s="19" t="s">
        <v>1</v>
      </c>
      <c r="F2379" s="258">
        <v>0</v>
      </c>
      <c r="G2379" s="38"/>
      <c r="H2379" s="39"/>
    </row>
    <row r="2380" s="2" customFormat="1" ht="16.8" customHeight="1">
      <c r="A2380" s="38"/>
      <c r="B2380" s="39"/>
      <c r="C2380" s="257" t="s">
        <v>1</v>
      </c>
      <c r="D2380" s="257" t="s">
        <v>5230</v>
      </c>
      <c r="E2380" s="19" t="s">
        <v>1</v>
      </c>
      <c r="F2380" s="258">
        <v>1.71</v>
      </c>
      <c r="G2380" s="38"/>
      <c r="H2380" s="39"/>
    </row>
    <row r="2381" s="2" customFormat="1" ht="16.8" customHeight="1">
      <c r="A2381" s="38"/>
      <c r="B2381" s="39"/>
      <c r="C2381" s="257" t="s">
        <v>1</v>
      </c>
      <c r="D2381" s="257" t="s">
        <v>5342</v>
      </c>
      <c r="E2381" s="19" t="s">
        <v>1</v>
      </c>
      <c r="F2381" s="258">
        <v>0</v>
      </c>
      <c r="G2381" s="38"/>
      <c r="H2381" s="39"/>
    </row>
    <row r="2382" s="2" customFormat="1" ht="16.8" customHeight="1">
      <c r="A2382" s="38"/>
      <c r="B2382" s="39"/>
      <c r="C2382" s="257" t="s">
        <v>1</v>
      </c>
      <c r="D2382" s="257" t="s">
        <v>4875</v>
      </c>
      <c r="E2382" s="19" t="s">
        <v>1</v>
      </c>
      <c r="F2382" s="258">
        <v>4.0999999999999996</v>
      </c>
      <c r="G2382" s="38"/>
      <c r="H2382" s="39"/>
    </row>
    <row r="2383" s="2" customFormat="1" ht="16.8" customHeight="1">
      <c r="A2383" s="38"/>
      <c r="B2383" s="39"/>
      <c r="C2383" s="257" t="s">
        <v>1</v>
      </c>
      <c r="D2383" s="257" t="s">
        <v>5342</v>
      </c>
      <c r="E2383" s="19" t="s">
        <v>1</v>
      </c>
      <c r="F2383" s="258">
        <v>0</v>
      </c>
      <c r="G2383" s="38"/>
      <c r="H2383" s="39"/>
    </row>
    <row r="2384" s="2" customFormat="1" ht="16.8" customHeight="1">
      <c r="A2384" s="38"/>
      <c r="B2384" s="39"/>
      <c r="C2384" s="257" t="s">
        <v>1</v>
      </c>
      <c r="D2384" s="257" t="s">
        <v>4875</v>
      </c>
      <c r="E2384" s="19" t="s">
        <v>1</v>
      </c>
      <c r="F2384" s="258">
        <v>4.0999999999999996</v>
      </c>
      <c r="G2384" s="38"/>
      <c r="H2384" s="39"/>
    </row>
    <row r="2385" s="2" customFormat="1" ht="16.8" customHeight="1">
      <c r="A2385" s="38"/>
      <c r="B2385" s="39"/>
      <c r="C2385" s="257" t="s">
        <v>1</v>
      </c>
      <c r="D2385" s="257" t="s">
        <v>5342</v>
      </c>
      <c r="E2385" s="19" t="s">
        <v>1</v>
      </c>
      <c r="F2385" s="258">
        <v>0</v>
      </c>
      <c r="G2385" s="38"/>
      <c r="H2385" s="39"/>
    </row>
    <row r="2386" s="2" customFormat="1" ht="16.8" customHeight="1">
      <c r="A2386" s="38"/>
      <c r="B2386" s="39"/>
      <c r="C2386" s="257" t="s">
        <v>1</v>
      </c>
      <c r="D2386" s="257" t="s">
        <v>4875</v>
      </c>
      <c r="E2386" s="19" t="s">
        <v>1</v>
      </c>
      <c r="F2386" s="258">
        <v>4.0999999999999996</v>
      </c>
      <c r="G2386" s="38"/>
      <c r="H2386" s="39"/>
    </row>
    <row r="2387" s="2" customFormat="1" ht="16.8" customHeight="1">
      <c r="A2387" s="38"/>
      <c r="B2387" s="39"/>
      <c r="C2387" s="257" t="s">
        <v>1</v>
      </c>
      <c r="D2387" s="257" t="s">
        <v>5342</v>
      </c>
      <c r="E2387" s="19" t="s">
        <v>1</v>
      </c>
      <c r="F2387" s="258">
        <v>0</v>
      </c>
      <c r="G2387" s="38"/>
      <c r="H2387" s="39"/>
    </row>
    <row r="2388" s="2" customFormat="1" ht="16.8" customHeight="1">
      <c r="A2388" s="38"/>
      <c r="B2388" s="39"/>
      <c r="C2388" s="257" t="s">
        <v>1</v>
      </c>
      <c r="D2388" s="257" t="s">
        <v>5407</v>
      </c>
      <c r="E2388" s="19" t="s">
        <v>1</v>
      </c>
      <c r="F2388" s="258">
        <v>3.1400000000000001</v>
      </c>
      <c r="G2388" s="38"/>
      <c r="H2388" s="39"/>
    </row>
    <row r="2389" s="2" customFormat="1" ht="16.8" customHeight="1">
      <c r="A2389" s="38"/>
      <c r="B2389" s="39"/>
      <c r="C2389" s="257" t="s">
        <v>1</v>
      </c>
      <c r="D2389" s="257" t="s">
        <v>5342</v>
      </c>
      <c r="E2389" s="19" t="s">
        <v>1</v>
      </c>
      <c r="F2389" s="258">
        <v>0</v>
      </c>
      <c r="G2389" s="38"/>
      <c r="H2389" s="39"/>
    </row>
    <row r="2390" s="2" customFormat="1" ht="16.8" customHeight="1">
      <c r="A2390" s="38"/>
      <c r="B2390" s="39"/>
      <c r="C2390" s="257" t="s">
        <v>1</v>
      </c>
      <c r="D2390" s="257" t="s">
        <v>5468</v>
      </c>
      <c r="E2390" s="19" t="s">
        <v>1</v>
      </c>
      <c r="F2390" s="258">
        <v>4.8099999999999996</v>
      </c>
      <c r="G2390" s="38"/>
      <c r="H2390" s="39"/>
    </row>
    <row r="2391" s="2" customFormat="1" ht="16.8" customHeight="1">
      <c r="A2391" s="38"/>
      <c r="B2391" s="39"/>
      <c r="C2391" s="257" t="s">
        <v>1</v>
      </c>
      <c r="D2391" s="257" t="s">
        <v>5342</v>
      </c>
      <c r="E2391" s="19" t="s">
        <v>1</v>
      </c>
      <c r="F2391" s="258">
        <v>0</v>
      </c>
      <c r="G2391" s="38"/>
      <c r="H2391" s="39"/>
    </row>
    <row r="2392" s="2" customFormat="1" ht="16.8" customHeight="1">
      <c r="A2392" s="38"/>
      <c r="B2392" s="39"/>
      <c r="C2392" s="257" t="s">
        <v>1</v>
      </c>
      <c r="D2392" s="257" t="s">
        <v>5468</v>
      </c>
      <c r="E2392" s="19" t="s">
        <v>1</v>
      </c>
      <c r="F2392" s="258">
        <v>4.8099999999999996</v>
      </c>
      <c r="G2392" s="38"/>
      <c r="H2392" s="39"/>
    </row>
    <row r="2393" s="2" customFormat="1" ht="16.8" customHeight="1">
      <c r="A2393" s="38"/>
      <c r="B2393" s="39"/>
      <c r="C2393" s="257" t="s">
        <v>1</v>
      </c>
      <c r="D2393" s="257" t="s">
        <v>5342</v>
      </c>
      <c r="E2393" s="19" t="s">
        <v>1</v>
      </c>
      <c r="F2393" s="258">
        <v>0</v>
      </c>
      <c r="G2393" s="38"/>
      <c r="H2393" s="39"/>
    </row>
    <row r="2394" s="2" customFormat="1" ht="16.8" customHeight="1">
      <c r="A2394" s="38"/>
      <c r="B2394" s="39"/>
      <c r="C2394" s="257" t="s">
        <v>1</v>
      </c>
      <c r="D2394" s="257" t="s">
        <v>5468</v>
      </c>
      <c r="E2394" s="19" t="s">
        <v>1</v>
      </c>
      <c r="F2394" s="258">
        <v>4.8099999999999996</v>
      </c>
      <c r="G2394" s="38"/>
      <c r="H2394" s="39"/>
    </row>
    <row r="2395" s="2" customFormat="1" ht="16.8" customHeight="1">
      <c r="A2395" s="38"/>
      <c r="B2395" s="39"/>
      <c r="C2395" s="257" t="s">
        <v>1</v>
      </c>
      <c r="D2395" s="257" t="s">
        <v>5342</v>
      </c>
      <c r="E2395" s="19" t="s">
        <v>1</v>
      </c>
      <c r="F2395" s="258">
        <v>0</v>
      </c>
      <c r="G2395" s="38"/>
      <c r="H2395" s="39"/>
    </row>
    <row r="2396" s="2" customFormat="1" ht="16.8" customHeight="1">
      <c r="A2396" s="38"/>
      <c r="B2396" s="39"/>
      <c r="C2396" s="257" t="s">
        <v>1</v>
      </c>
      <c r="D2396" s="257" t="s">
        <v>5468</v>
      </c>
      <c r="E2396" s="19" t="s">
        <v>1</v>
      </c>
      <c r="F2396" s="258">
        <v>4.8099999999999996</v>
      </c>
      <c r="G2396" s="38"/>
      <c r="H2396" s="39"/>
    </row>
    <row r="2397" s="2" customFormat="1" ht="16.8" customHeight="1">
      <c r="A2397" s="38"/>
      <c r="B2397" s="39"/>
      <c r="C2397" s="257" t="s">
        <v>1</v>
      </c>
      <c r="D2397" s="257" t="s">
        <v>5342</v>
      </c>
      <c r="E2397" s="19" t="s">
        <v>1</v>
      </c>
      <c r="F2397" s="258">
        <v>0</v>
      </c>
      <c r="G2397" s="38"/>
      <c r="H2397" s="39"/>
    </row>
    <row r="2398" s="2" customFormat="1" ht="16.8" customHeight="1">
      <c r="A2398" s="38"/>
      <c r="B2398" s="39"/>
      <c r="C2398" s="257" t="s">
        <v>1</v>
      </c>
      <c r="D2398" s="257" t="s">
        <v>5468</v>
      </c>
      <c r="E2398" s="19" t="s">
        <v>1</v>
      </c>
      <c r="F2398" s="258">
        <v>4.8099999999999996</v>
      </c>
      <c r="G2398" s="38"/>
      <c r="H2398" s="39"/>
    </row>
    <row r="2399" s="2" customFormat="1" ht="16.8" customHeight="1">
      <c r="A2399" s="38"/>
      <c r="B2399" s="39"/>
      <c r="C2399" s="257" t="s">
        <v>1</v>
      </c>
      <c r="D2399" s="257" t="s">
        <v>5342</v>
      </c>
      <c r="E2399" s="19" t="s">
        <v>1</v>
      </c>
      <c r="F2399" s="258">
        <v>0</v>
      </c>
      <c r="G2399" s="38"/>
      <c r="H2399" s="39"/>
    </row>
    <row r="2400" s="2" customFormat="1" ht="16.8" customHeight="1">
      <c r="A2400" s="38"/>
      <c r="B2400" s="39"/>
      <c r="C2400" s="257" t="s">
        <v>1</v>
      </c>
      <c r="D2400" s="257" t="s">
        <v>5468</v>
      </c>
      <c r="E2400" s="19" t="s">
        <v>1</v>
      </c>
      <c r="F2400" s="258">
        <v>4.8099999999999996</v>
      </c>
      <c r="G2400" s="38"/>
      <c r="H2400" s="39"/>
    </row>
    <row r="2401" s="2" customFormat="1" ht="16.8" customHeight="1">
      <c r="A2401" s="38"/>
      <c r="B2401" s="39"/>
      <c r="C2401" s="257" t="s">
        <v>1</v>
      </c>
      <c r="D2401" s="257" t="s">
        <v>5342</v>
      </c>
      <c r="E2401" s="19" t="s">
        <v>1</v>
      </c>
      <c r="F2401" s="258">
        <v>0</v>
      </c>
      <c r="G2401" s="38"/>
      <c r="H2401" s="39"/>
    </row>
    <row r="2402" s="2" customFormat="1" ht="16.8" customHeight="1">
      <c r="A2402" s="38"/>
      <c r="B2402" s="39"/>
      <c r="C2402" s="257" t="s">
        <v>1</v>
      </c>
      <c r="D2402" s="257" t="s">
        <v>5468</v>
      </c>
      <c r="E2402" s="19" t="s">
        <v>1</v>
      </c>
      <c r="F2402" s="258">
        <v>4.8099999999999996</v>
      </c>
      <c r="G2402" s="38"/>
      <c r="H2402" s="39"/>
    </row>
    <row r="2403" s="2" customFormat="1" ht="16.8" customHeight="1">
      <c r="A2403" s="38"/>
      <c r="B2403" s="39"/>
      <c r="C2403" s="257" t="s">
        <v>1</v>
      </c>
      <c r="D2403" s="257" t="s">
        <v>5342</v>
      </c>
      <c r="E2403" s="19" t="s">
        <v>1</v>
      </c>
      <c r="F2403" s="258">
        <v>0</v>
      </c>
      <c r="G2403" s="38"/>
      <c r="H2403" s="39"/>
    </row>
    <row r="2404" s="2" customFormat="1" ht="16.8" customHeight="1">
      <c r="A2404" s="38"/>
      <c r="B2404" s="39"/>
      <c r="C2404" s="257" t="s">
        <v>1</v>
      </c>
      <c r="D2404" s="257" t="s">
        <v>5469</v>
      </c>
      <c r="E2404" s="19" t="s">
        <v>1</v>
      </c>
      <c r="F2404" s="258">
        <v>4.6799999999999997</v>
      </c>
      <c r="G2404" s="38"/>
      <c r="H2404" s="39"/>
    </row>
    <row r="2405" s="2" customFormat="1" ht="16.8" customHeight="1">
      <c r="A2405" s="38"/>
      <c r="B2405" s="39"/>
      <c r="C2405" s="257" t="s">
        <v>1</v>
      </c>
      <c r="D2405" s="257" t="s">
        <v>5342</v>
      </c>
      <c r="E2405" s="19" t="s">
        <v>1</v>
      </c>
      <c r="F2405" s="258">
        <v>0</v>
      </c>
      <c r="G2405" s="38"/>
      <c r="H2405" s="39"/>
    </row>
    <row r="2406" s="2" customFormat="1" ht="16.8" customHeight="1">
      <c r="A2406" s="38"/>
      <c r="B2406" s="39"/>
      <c r="C2406" s="257" t="s">
        <v>1</v>
      </c>
      <c r="D2406" s="257" t="s">
        <v>5468</v>
      </c>
      <c r="E2406" s="19" t="s">
        <v>1</v>
      </c>
      <c r="F2406" s="258">
        <v>4.8099999999999996</v>
      </c>
      <c r="G2406" s="38"/>
      <c r="H2406" s="39"/>
    </row>
    <row r="2407" s="2" customFormat="1" ht="16.8" customHeight="1">
      <c r="A2407" s="38"/>
      <c r="B2407" s="39"/>
      <c r="C2407" s="257" t="s">
        <v>1</v>
      </c>
      <c r="D2407" s="257" t="s">
        <v>5342</v>
      </c>
      <c r="E2407" s="19" t="s">
        <v>1</v>
      </c>
      <c r="F2407" s="258">
        <v>0</v>
      </c>
      <c r="G2407" s="38"/>
      <c r="H2407" s="39"/>
    </row>
    <row r="2408" s="2" customFormat="1" ht="16.8" customHeight="1">
      <c r="A2408" s="38"/>
      <c r="B2408" s="39"/>
      <c r="C2408" s="257" t="s">
        <v>1</v>
      </c>
      <c r="D2408" s="257" t="s">
        <v>5468</v>
      </c>
      <c r="E2408" s="19" t="s">
        <v>1</v>
      </c>
      <c r="F2408" s="258">
        <v>4.8099999999999996</v>
      </c>
      <c r="G2408" s="38"/>
      <c r="H2408" s="39"/>
    </row>
    <row r="2409" s="2" customFormat="1" ht="16.8" customHeight="1">
      <c r="A2409" s="38"/>
      <c r="B2409" s="39"/>
      <c r="C2409" s="257" t="s">
        <v>1</v>
      </c>
      <c r="D2409" s="257" t="s">
        <v>5342</v>
      </c>
      <c r="E2409" s="19" t="s">
        <v>1</v>
      </c>
      <c r="F2409" s="258">
        <v>0</v>
      </c>
      <c r="G2409" s="38"/>
      <c r="H2409" s="39"/>
    </row>
    <row r="2410" s="2" customFormat="1" ht="16.8" customHeight="1">
      <c r="A2410" s="38"/>
      <c r="B2410" s="39"/>
      <c r="C2410" s="257" t="s">
        <v>1</v>
      </c>
      <c r="D2410" s="257" t="s">
        <v>5485</v>
      </c>
      <c r="E2410" s="19" t="s">
        <v>1</v>
      </c>
      <c r="F2410" s="258">
        <v>16.920000000000002</v>
      </c>
      <c r="G2410" s="38"/>
      <c r="H2410" s="39"/>
    </row>
    <row r="2411" s="2" customFormat="1" ht="16.8" customHeight="1">
      <c r="A2411" s="38"/>
      <c r="B2411" s="39"/>
      <c r="C2411" s="257" t="s">
        <v>1</v>
      </c>
      <c r="D2411" s="257" t="s">
        <v>5342</v>
      </c>
      <c r="E2411" s="19" t="s">
        <v>1</v>
      </c>
      <c r="F2411" s="258">
        <v>0</v>
      </c>
      <c r="G2411" s="38"/>
      <c r="H2411" s="39"/>
    </row>
    <row r="2412" s="2" customFormat="1" ht="16.8" customHeight="1">
      <c r="A2412" s="38"/>
      <c r="B2412" s="39"/>
      <c r="C2412" s="257" t="s">
        <v>1</v>
      </c>
      <c r="D2412" s="257" t="s">
        <v>5483</v>
      </c>
      <c r="E2412" s="19" t="s">
        <v>1</v>
      </c>
      <c r="F2412" s="258">
        <v>18.77</v>
      </c>
      <c r="G2412" s="38"/>
      <c r="H2412" s="39"/>
    </row>
    <row r="2413" s="2" customFormat="1" ht="16.8" customHeight="1">
      <c r="A2413" s="38"/>
      <c r="B2413" s="39"/>
      <c r="C2413" s="257" t="s">
        <v>1</v>
      </c>
      <c r="D2413" s="257" t="s">
        <v>5342</v>
      </c>
      <c r="E2413" s="19" t="s">
        <v>1</v>
      </c>
      <c r="F2413" s="258">
        <v>0</v>
      </c>
      <c r="G2413" s="38"/>
      <c r="H2413" s="39"/>
    </row>
    <row r="2414" s="2" customFormat="1" ht="16.8" customHeight="1">
      <c r="A2414" s="38"/>
      <c r="B2414" s="39"/>
      <c r="C2414" s="257" t="s">
        <v>1</v>
      </c>
      <c r="D2414" s="257" t="s">
        <v>5468</v>
      </c>
      <c r="E2414" s="19" t="s">
        <v>1</v>
      </c>
      <c r="F2414" s="258">
        <v>4.8099999999999996</v>
      </c>
      <c r="G2414" s="38"/>
      <c r="H2414" s="39"/>
    </row>
    <row r="2415" s="2" customFormat="1" ht="16.8" customHeight="1">
      <c r="A2415" s="38"/>
      <c r="B2415" s="39"/>
      <c r="C2415" s="257" t="s">
        <v>1</v>
      </c>
      <c r="D2415" s="257" t="s">
        <v>5342</v>
      </c>
      <c r="E2415" s="19" t="s">
        <v>1</v>
      </c>
      <c r="F2415" s="258">
        <v>0</v>
      </c>
      <c r="G2415" s="38"/>
      <c r="H2415" s="39"/>
    </row>
    <row r="2416" s="2" customFormat="1" ht="16.8" customHeight="1">
      <c r="A2416" s="38"/>
      <c r="B2416" s="39"/>
      <c r="C2416" s="257" t="s">
        <v>1</v>
      </c>
      <c r="D2416" s="257" t="s">
        <v>5468</v>
      </c>
      <c r="E2416" s="19" t="s">
        <v>1</v>
      </c>
      <c r="F2416" s="258">
        <v>4.8099999999999996</v>
      </c>
      <c r="G2416" s="38"/>
      <c r="H2416" s="39"/>
    </row>
    <row r="2417" s="2" customFormat="1" ht="16.8" customHeight="1">
      <c r="A2417" s="38"/>
      <c r="B2417" s="39"/>
      <c r="C2417" s="257" t="s">
        <v>1</v>
      </c>
      <c r="D2417" s="257" t="s">
        <v>5342</v>
      </c>
      <c r="E2417" s="19" t="s">
        <v>1</v>
      </c>
      <c r="F2417" s="258">
        <v>0</v>
      </c>
      <c r="G2417" s="38"/>
      <c r="H2417" s="39"/>
    </row>
    <row r="2418" s="2" customFormat="1" ht="16.8" customHeight="1">
      <c r="A2418" s="38"/>
      <c r="B2418" s="39"/>
      <c r="C2418" s="257" t="s">
        <v>1</v>
      </c>
      <c r="D2418" s="257" t="s">
        <v>5468</v>
      </c>
      <c r="E2418" s="19" t="s">
        <v>1</v>
      </c>
      <c r="F2418" s="258">
        <v>4.8099999999999996</v>
      </c>
      <c r="G2418" s="38"/>
      <c r="H2418" s="39"/>
    </row>
    <row r="2419" s="2" customFormat="1" ht="16.8" customHeight="1">
      <c r="A2419" s="38"/>
      <c r="B2419" s="39"/>
      <c r="C2419" s="257" t="s">
        <v>1</v>
      </c>
      <c r="D2419" s="257" t="s">
        <v>5342</v>
      </c>
      <c r="E2419" s="19" t="s">
        <v>1</v>
      </c>
      <c r="F2419" s="258">
        <v>0</v>
      </c>
      <c r="G2419" s="38"/>
      <c r="H2419" s="39"/>
    </row>
    <row r="2420" s="2" customFormat="1" ht="16.8" customHeight="1">
      <c r="A2420" s="38"/>
      <c r="B2420" s="39"/>
      <c r="C2420" s="257" t="s">
        <v>1</v>
      </c>
      <c r="D2420" s="257" t="s">
        <v>5468</v>
      </c>
      <c r="E2420" s="19" t="s">
        <v>1</v>
      </c>
      <c r="F2420" s="258">
        <v>4.8099999999999996</v>
      </c>
      <c r="G2420" s="38"/>
      <c r="H2420" s="39"/>
    </row>
    <row r="2421" s="2" customFormat="1" ht="16.8" customHeight="1">
      <c r="A2421" s="38"/>
      <c r="B2421" s="39"/>
      <c r="C2421" s="257" t="s">
        <v>1</v>
      </c>
      <c r="D2421" s="257" t="s">
        <v>5342</v>
      </c>
      <c r="E2421" s="19" t="s">
        <v>1</v>
      </c>
      <c r="F2421" s="258">
        <v>0</v>
      </c>
      <c r="G2421" s="38"/>
      <c r="H2421" s="39"/>
    </row>
    <row r="2422" s="2" customFormat="1" ht="16.8" customHeight="1">
      <c r="A2422" s="38"/>
      <c r="B2422" s="39"/>
      <c r="C2422" s="257" t="s">
        <v>1</v>
      </c>
      <c r="D2422" s="257" t="s">
        <v>5468</v>
      </c>
      <c r="E2422" s="19" t="s">
        <v>1</v>
      </c>
      <c r="F2422" s="258">
        <v>4.8099999999999996</v>
      </c>
      <c r="G2422" s="38"/>
      <c r="H2422" s="39"/>
    </row>
    <row r="2423" s="2" customFormat="1" ht="16.8" customHeight="1">
      <c r="A2423" s="38"/>
      <c r="B2423" s="39"/>
      <c r="C2423" s="257" t="s">
        <v>1</v>
      </c>
      <c r="D2423" s="257" t="s">
        <v>5342</v>
      </c>
      <c r="E2423" s="19" t="s">
        <v>1</v>
      </c>
      <c r="F2423" s="258">
        <v>0</v>
      </c>
      <c r="G2423" s="38"/>
      <c r="H2423" s="39"/>
    </row>
    <row r="2424" s="2" customFormat="1" ht="16.8" customHeight="1">
      <c r="A2424" s="38"/>
      <c r="B2424" s="39"/>
      <c r="C2424" s="257" t="s">
        <v>1</v>
      </c>
      <c r="D2424" s="257" t="s">
        <v>5469</v>
      </c>
      <c r="E2424" s="19" t="s">
        <v>1</v>
      </c>
      <c r="F2424" s="258">
        <v>4.6799999999999997</v>
      </c>
      <c r="G2424" s="38"/>
      <c r="H2424" s="39"/>
    </row>
    <row r="2425" s="2" customFormat="1" ht="16.8" customHeight="1">
      <c r="A2425" s="38"/>
      <c r="B2425" s="39"/>
      <c r="C2425" s="257" t="s">
        <v>1</v>
      </c>
      <c r="D2425" s="257" t="s">
        <v>5342</v>
      </c>
      <c r="E2425" s="19" t="s">
        <v>1</v>
      </c>
      <c r="F2425" s="258">
        <v>0</v>
      </c>
      <c r="G2425" s="38"/>
      <c r="H2425" s="39"/>
    </row>
    <row r="2426" s="2" customFormat="1" ht="16.8" customHeight="1">
      <c r="A2426" s="38"/>
      <c r="B2426" s="39"/>
      <c r="C2426" s="257" t="s">
        <v>1</v>
      </c>
      <c r="D2426" s="257" t="s">
        <v>5468</v>
      </c>
      <c r="E2426" s="19" t="s">
        <v>1</v>
      </c>
      <c r="F2426" s="258">
        <v>4.8099999999999996</v>
      </c>
      <c r="G2426" s="38"/>
      <c r="H2426" s="39"/>
    </row>
    <row r="2427" s="2" customFormat="1" ht="16.8" customHeight="1">
      <c r="A2427" s="38"/>
      <c r="B2427" s="39"/>
      <c r="C2427" s="257" t="s">
        <v>1</v>
      </c>
      <c r="D2427" s="257" t="s">
        <v>5342</v>
      </c>
      <c r="E2427" s="19" t="s">
        <v>1</v>
      </c>
      <c r="F2427" s="258">
        <v>0</v>
      </c>
      <c r="G2427" s="38"/>
      <c r="H2427" s="39"/>
    </row>
    <row r="2428" s="2" customFormat="1" ht="16.8" customHeight="1">
      <c r="A2428" s="38"/>
      <c r="B2428" s="39"/>
      <c r="C2428" s="257" t="s">
        <v>1</v>
      </c>
      <c r="D2428" s="257" t="s">
        <v>5468</v>
      </c>
      <c r="E2428" s="19" t="s">
        <v>1</v>
      </c>
      <c r="F2428" s="258">
        <v>4.8099999999999996</v>
      </c>
      <c r="G2428" s="38"/>
      <c r="H2428" s="39"/>
    </row>
    <row r="2429" s="2" customFormat="1" ht="16.8" customHeight="1">
      <c r="A2429" s="38"/>
      <c r="B2429" s="39"/>
      <c r="C2429" s="257" t="s">
        <v>1</v>
      </c>
      <c r="D2429" s="257" t="s">
        <v>5342</v>
      </c>
      <c r="E2429" s="19" t="s">
        <v>1</v>
      </c>
      <c r="F2429" s="258">
        <v>0</v>
      </c>
      <c r="G2429" s="38"/>
      <c r="H2429" s="39"/>
    </row>
    <row r="2430" s="2" customFormat="1" ht="16.8" customHeight="1">
      <c r="A2430" s="38"/>
      <c r="B2430" s="39"/>
      <c r="C2430" s="257" t="s">
        <v>1</v>
      </c>
      <c r="D2430" s="257" t="s">
        <v>5468</v>
      </c>
      <c r="E2430" s="19" t="s">
        <v>1</v>
      </c>
      <c r="F2430" s="258">
        <v>4.8099999999999996</v>
      </c>
      <c r="G2430" s="38"/>
      <c r="H2430" s="39"/>
    </row>
    <row r="2431" s="2" customFormat="1" ht="16.8" customHeight="1">
      <c r="A2431" s="38"/>
      <c r="B2431" s="39"/>
      <c r="C2431" s="257" t="s">
        <v>1</v>
      </c>
      <c r="D2431" s="257" t="s">
        <v>5342</v>
      </c>
      <c r="E2431" s="19" t="s">
        <v>1</v>
      </c>
      <c r="F2431" s="258">
        <v>0</v>
      </c>
      <c r="G2431" s="38"/>
      <c r="H2431" s="39"/>
    </row>
    <row r="2432" s="2" customFormat="1" ht="16.8" customHeight="1">
      <c r="A2432" s="38"/>
      <c r="B2432" s="39"/>
      <c r="C2432" s="257" t="s">
        <v>1</v>
      </c>
      <c r="D2432" s="257" t="s">
        <v>5468</v>
      </c>
      <c r="E2432" s="19" t="s">
        <v>1</v>
      </c>
      <c r="F2432" s="258">
        <v>4.8099999999999996</v>
      </c>
      <c r="G2432" s="38"/>
      <c r="H2432" s="39"/>
    </row>
    <row r="2433" s="2" customFormat="1" ht="16.8" customHeight="1">
      <c r="A2433" s="38"/>
      <c r="B2433" s="39"/>
      <c r="C2433" s="257" t="s">
        <v>1</v>
      </c>
      <c r="D2433" s="257" t="s">
        <v>5342</v>
      </c>
      <c r="E2433" s="19" t="s">
        <v>1</v>
      </c>
      <c r="F2433" s="258">
        <v>0</v>
      </c>
      <c r="G2433" s="38"/>
      <c r="H2433" s="39"/>
    </row>
    <row r="2434" s="2" customFormat="1" ht="16.8" customHeight="1">
      <c r="A2434" s="38"/>
      <c r="B2434" s="39"/>
      <c r="C2434" s="257" t="s">
        <v>1</v>
      </c>
      <c r="D2434" s="257" t="s">
        <v>5468</v>
      </c>
      <c r="E2434" s="19" t="s">
        <v>1</v>
      </c>
      <c r="F2434" s="258">
        <v>4.8099999999999996</v>
      </c>
      <c r="G2434" s="38"/>
      <c r="H2434" s="39"/>
    </row>
    <row r="2435" s="2" customFormat="1" ht="16.8" customHeight="1">
      <c r="A2435" s="38"/>
      <c r="B2435" s="39"/>
      <c r="C2435" s="257" t="s">
        <v>1</v>
      </c>
      <c r="D2435" s="257" t="s">
        <v>5342</v>
      </c>
      <c r="E2435" s="19" t="s">
        <v>1</v>
      </c>
      <c r="F2435" s="258">
        <v>0</v>
      </c>
      <c r="G2435" s="38"/>
      <c r="H2435" s="39"/>
    </row>
    <row r="2436" s="2" customFormat="1" ht="16.8" customHeight="1">
      <c r="A2436" s="38"/>
      <c r="B2436" s="39"/>
      <c r="C2436" s="257" t="s">
        <v>1</v>
      </c>
      <c r="D2436" s="257" t="s">
        <v>5468</v>
      </c>
      <c r="E2436" s="19" t="s">
        <v>1</v>
      </c>
      <c r="F2436" s="258">
        <v>4.8099999999999996</v>
      </c>
      <c r="G2436" s="38"/>
      <c r="H2436" s="39"/>
    </row>
    <row r="2437" s="2" customFormat="1" ht="16.8" customHeight="1">
      <c r="A2437" s="38"/>
      <c r="B2437" s="39"/>
      <c r="C2437" s="257" t="s">
        <v>1</v>
      </c>
      <c r="D2437" s="257" t="s">
        <v>5342</v>
      </c>
      <c r="E2437" s="19" t="s">
        <v>1</v>
      </c>
      <c r="F2437" s="258">
        <v>0</v>
      </c>
      <c r="G2437" s="38"/>
      <c r="H2437" s="39"/>
    </row>
    <row r="2438" s="2" customFormat="1" ht="16.8" customHeight="1">
      <c r="A2438" s="38"/>
      <c r="B2438" s="39"/>
      <c r="C2438" s="257" t="s">
        <v>1</v>
      </c>
      <c r="D2438" s="257" t="s">
        <v>5477</v>
      </c>
      <c r="E2438" s="19" t="s">
        <v>1</v>
      </c>
      <c r="F2438" s="258">
        <v>4.0199999999999996</v>
      </c>
      <c r="G2438" s="38"/>
      <c r="H2438" s="39"/>
    </row>
    <row r="2439" s="2" customFormat="1" ht="16.8" customHeight="1">
      <c r="A2439" s="38"/>
      <c r="B2439" s="39"/>
      <c r="C2439" s="257" t="s">
        <v>1</v>
      </c>
      <c r="D2439" s="257" t="s">
        <v>5342</v>
      </c>
      <c r="E2439" s="19" t="s">
        <v>1</v>
      </c>
      <c r="F2439" s="258">
        <v>0</v>
      </c>
      <c r="G2439" s="38"/>
      <c r="H2439" s="39"/>
    </row>
    <row r="2440" s="2" customFormat="1" ht="16.8" customHeight="1">
      <c r="A2440" s="38"/>
      <c r="B2440" s="39"/>
      <c r="C2440" s="257" t="s">
        <v>1</v>
      </c>
      <c r="D2440" s="257" t="s">
        <v>5477</v>
      </c>
      <c r="E2440" s="19" t="s">
        <v>1</v>
      </c>
      <c r="F2440" s="258">
        <v>4.0199999999999996</v>
      </c>
      <c r="G2440" s="38"/>
      <c r="H2440" s="39"/>
    </row>
    <row r="2441" s="2" customFormat="1" ht="16.8" customHeight="1">
      <c r="A2441" s="38"/>
      <c r="B2441" s="39"/>
      <c r="C2441" s="257" t="s">
        <v>1</v>
      </c>
      <c r="D2441" s="257" t="s">
        <v>5342</v>
      </c>
      <c r="E2441" s="19" t="s">
        <v>1</v>
      </c>
      <c r="F2441" s="258">
        <v>0</v>
      </c>
      <c r="G2441" s="38"/>
      <c r="H2441" s="39"/>
    </row>
    <row r="2442" s="2" customFormat="1" ht="16.8" customHeight="1">
      <c r="A2442" s="38"/>
      <c r="B2442" s="39"/>
      <c r="C2442" s="257" t="s">
        <v>1</v>
      </c>
      <c r="D2442" s="257" t="s">
        <v>5254</v>
      </c>
      <c r="E2442" s="19" t="s">
        <v>1</v>
      </c>
      <c r="F2442" s="258">
        <v>3.9700000000000002</v>
      </c>
      <c r="G2442" s="38"/>
      <c r="H2442" s="39"/>
    </row>
    <row r="2443" s="2" customFormat="1" ht="16.8" customHeight="1">
      <c r="A2443" s="38"/>
      <c r="B2443" s="39"/>
      <c r="C2443" s="257" t="s">
        <v>1</v>
      </c>
      <c r="D2443" s="257" t="s">
        <v>5342</v>
      </c>
      <c r="E2443" s="19" t="s">
        <v>1</v>
      </c>
      <c r="F2443" s="258">
        <v>0</v>
      </c>
      <c r="G2443" s="38"/>
      <c r="H2443" s="39"/>
    </row>
    <row r="2444" s="2" customFormat="1" ht="16.8" customHeight="1">
      <c r="A2444" s="38"/>
      <c r="B2444" s="39"/>
      <c r="C2444" s="257" t="s">
        <v>1</v>
      </c>
      <c r="D2444" s="257" t="s">
        <v>5466</v>
      </c>
      <c r="E2444" s="19" t="s">
        <v>1</v>
      </c>
      <c r="F2444" s="258">
        <v>4.0700000000000003</v>
      </c>
      <c r="G2444" s="38"/>
      <c r="H2444" s="39"/>
    </row>
    <row r="2445" s="2" customFormat="1" ht="16.8" customHeight="1">
      <c r="A2445" s="38"/>
      <c r="B2445" s="39"/>
      <c r="C2445" s="257" t="s">
        <v>1</v>
      </c>
      <c r="D2445" s="257" t="s">
        <v>5342</v>
      </c>
      <c r="E2445" s="19" t="s">
        <v>1</v>
      </c>
      <c r="F2445" s="258">
        <v>0</v>
      </c>
      <c r="G2445" s="38"/>
      <c r="H2445" s="39"/>
    </row>
    <row r="2446" s="2" customFormat="1" ht="16.8" customHeight="1">
      <c r="A2446" s="38"/>
      <c r="B2446" s="39"/>
      <c r="C2446" s="257" t="s">
        <v>1</v>
      </c>
      <c r="D2446" s="257" t="s">
        <v>5466</v>
      </c>
      <c r="E2446" s="19" t="s">
        <v>1</v>
      </c>
      <c r="F2446" s="258">
        <v>4.0700000000000003</v>
      </c>
      <c r="G2446" s="38"/>
      <c r="H2446" s="39"/>
    </row>
    <row r="2447" s="2" customFormat="1" ht="16.8" customHeight="1">
      <c r="A2447" s="38"/>
      <c r="B2447" s="39"/>
      <c r="C2447" s="257" t="s">
        <v>1</v>
      </c>
      <c r="D2447" s="257" t="s">
        <v>5342</v>
      </c>
      <c r="E2447" s="19" t="s">
        <v>1</v>
      </c>
      <c r="F2447" s="258">
        <v>0</v>
      </c>
      <c r="G2447" s="38"/>
      <c r="H2447" s="39"/>
    </row>
    <row r="2448" s="2" customFormat="1" ht="16.8" customHeight="1">
      <c r="A2448" s="38"/>
      <c r="B2448" s="39"/>
      <c r="C2448" s="257" t="s">
        <v>1</v>
      </c>
      <c r="D2448" s="257" t="s">
        <v>5466</v>
      </c>
      <c r="E2448" s="19" t="s">
        <v>1</v>
      </c>
      <c r="F2448" s="258">
        <v>4.0700000000000003</v>
      </c>
      <c r="G2448" s="38"/>
      <c r="H2448" s="39"/>
    </row>
    <row r="2449" s="2" customFormat="1" ht="16.8" customHeight="1">
      <c r="A2449" s="38"/>
      <c r="B2449" s="39"/>
      <c r="C2449" s="257" t="s">
        <v>1</v>
      </c>
      <c r="D2449" s="257" t="s">
        <v>5342</v>
      </c>
      <c r="E2449" s="19" t="s">
        <v>1</v>
      </c>
      <c r="F2449" s="258">
        <v>0</v>
      </c>
      <c r="G2449" s="38"/>
      <c r="H2449" s="39"/>
    </row>
    <row r="2450" s="2" customFormat="1" ht="16.8" customHeight="1">
      <c r="A2450" s="38"/>
      <c r="B2450" s="39"/>
      <c r="C2450" s="257" t="s">
        <v>1</v>
      </c>
      <c r="D2450" s="257" t="s">
        <v>5466</v>
      </c>
      <c r="E2450" s="19" t="s">
        <v>1</v>
      </c>
      <c r="F2450" s="258">
        <v>4.0700000000000003</v>
      </c>
      <c r="G2450" s="38"/>
      <c r="H2450" s="39"/>
    </row>
    <row r="2451" s="2" customFormat="1" ht="16.8" customHeight="1">
      <c r="A2451" s="38"/>
      <c r="B2451" s="39"/>
      <c r="C2451" s="257" t="s">
        <v>1</v>
      </c>
      <c r="D2451" s="257" t="s">
        <v>5342</v>
      </c>
      <c r="E2451" s="19" t="s">
        <v>1</v>
      </c>
      <c r="F2451" s="258">
        <v>0</v>
      </c>
      <c r="G2451" s="38"/>
      <c r="H2451" s="39"/>
    </row>
    <row r="2452" s="2" customFormat="1" ht="16.8" customHeight="1">
      <c r="A2452" s="38"/>
      <c r="B2452" s="39"/>
      <c r="C2452" s="257" t="s">
        <v>1</v>
      </c>
      <c r="D2452" s="257" t="s">
        <v>5486</v>
      </c>
      <c r="E2452" s="19" t="s">
        <v>1</v>
      </c>
      <c r="F2452" s="258">
        <v>1.77</v>
      </c>
      <c r="G2452" s="38"/>
      <c r="H2452" s="39"/>
    </row>
    <row r="2453" s="2" customFormat="1" ht="16.8" customHeight="1">
      <c r="A2453" s="38"/>
      <c r="B2453" s="39"/>
      <c r="C2453" s="257" t="s">
        <v>1</v>
      </c>
      <c r="D2453" s="257" t="s">
        <v>5342</v>
      </c>
      <c r="E2453" s="19" t="s">
        <v>1</v>
      </c>
      <c r="F2453" s="258">
        <v>0</v>
      </c>
      <c r="G2453" s="38"/>
      <c r="H2453" s="39"/>
    </row>
    <row r="2454" s="2" customFormat="1" ht="16.8" customHeight="1">
      <c r="A2454" s="38"/>
      <c r="B2454" s="39"/>
      <c r="C2454" s="257" t="s">
        <v>1</v>
      </c>
      <c r="D2454" s="257" t="s">
        <v>5091</v>
      </c>
      <c r="E2454" s="19" t="s">
        <v>1</v>
      </c>
      <c r="F2454" s="258">
        <v>1.51</v>
      </c>
      <c r="G2454" s="38"/>
      <c r="H2454" s="39"/>
    </row>
    <row r="2455" s="2" customFormat="1" ht="16.8" customHeight="1">
      <c r="A2455" s="38"/>
      <c r="B2455" s="39"/>
      <c r="C2455" s="257" t="s">
        <v>1</v>
      </c>
      <c r="D2455" s="257" t="s">
        <v>5342</v>
      </c>
      <c r="E2455" s="19" t="s">
        <v>1</v>
      </c>
      <c r="F2455" s="258">
        <v>0</v>
      </c>
      <c r="G2455" s="38"/>
      <c r="H2455" s="39"/>
    </row>
    <row r="2456" s="2" customFormat="1" ht="16.8" customHeight="1">
      <c r="A2456" s="38"/>
      <c r="B2456" s="39"/>
      <c r="C2456" s="257" t="s">
        <v>1</v>
      </c>
      <c r="D2456" s="257" t="s">
        <v>5487</v>
      </c>
      <c r="E2456" s="19" t="s">
        <v>1</v>
      </c>
      <c r="F2456" s="258">
        <v>1.69</v>
      </c>
      <c r="G2456" s="38"/>
      <c r="H2456" s="39"/>
    </row>
    <row r="2457" s="2" customFormat="1" ht="16.8" customHeight="1">
      <c r="A2457" s="38"/>
      <c r="B2457" s="39"/>
      <c r="C2457" s="257" t="s">
        <v>1</v>
      </c>
      <c r="D2457" s="257" t="s">
        <v>5394</v>
      </c>
      <c r="E2457" s="19" t="s">
        <v>1</v>
      </c>
      <c r="F2457" s="258">
        <v>0</v>
      </c>
      <c r="G2457" s="38"/>
      <c r="H2457" s="39"/>
    </row>
    <row r="2458" s="2" customFormat="1" ht="16.8" customHeight="1">
      <c r="A2458" s="38"/>
      <c r="B2458" s="39"/>
      <c r="C2458" s="257" t="s">
        <v>1</v>
      </c>
      <c r="D2458" s="257" t="s">
        <v>5481</v>
      </c>
      <c r="E2458" s="19" t="s">
        <v>1</v>
      </c>
      <c r="F2458" s="258">
        <v>3.46</v>
      </c>
      <c r="G2458" s="38"/>
      <c r="H2458" s="39"/>
    </row>
    <row r="2459" s="2" customFormat="1" ht="16.8" customHeight="1">
      <c r="A2459" s="38"/>
      <c r="B2459" s="39"/>
      <c r="C2459" s="257" t="s">
        <v>1</v>
      </c>
      <c r="D2459" s="257" t="s">
        <v>5394</v>
      </c>
      <c r="E2459" s="19" t="s">
        <v>1</v>
      </c>
      <c r="F2459" s="258">
        <v>0</v>
      </c>
      <c r="G2459" s="38"/>
      <c r="H2459" s="39"/>
    </row>
    <row r="2460" s="2" customFormat="1" ht="16.8" customHeight="1">
      <c r="A2460" s="38"/>
      <c r="B2460" s="39"/>
      <c r="C2460" s="257" t="s">
        <v>1</v>
      </c>
      <c r="D2460" s="257" t="s">
        <v>5091</v>
      </c>
      <c r="E2460" s="19" t="s">
        <v>1</v>
      </c>
      <c r="F2460" s="258">
        <v>1.51</v>
      </c>
      <c r="G2460" s="38"/>
      <c r="H2460" s="39"/>
    </row>
    <row r="2461" s="2" customFormat="1" ht="16.8" customHeight="1">
      <c r="A2461" s="38"/>
      <c r="B2461" s="39"/>
      <c r="C2461" s="257" t="s">
        <v>1</v>
      </c>
      <c r="D2461" s="257" t="s">
        <v>5394</v>
      </c>
      <c r="E2461" s="19" t="s">
        <v>1</v>
      </c>
      <c r="F2461" s="258">
        <v>0</v>
      </c>
      <c r="G2461" s="38"/>
      <c r="H2461" s="39"/>
    </row>
    <row r="2462" s="2" customFormat="1" ht="16.8" customHeight="1">
      <c r="A2462" s="38"/>
      <c r="B2462" s="39"/>
      <c r="C2462" s="257" t="s">
        <v>1</v>
      </c>
      <c r="D2462" s="257" t="s">
        <v>5466</v>
      </c>
      <c r="E2462" s="19" t="s">
        <v>1</v>
      </c>
      <c r="F2462" s="258">
        <v>4.0700000000000003</v>
      </c>
      <c r="G2462" s="38"/>
      <c r="H2462" s="39"/>
    </row>
    <row r="2463" s="2" customFormat="1" ht="16.8" customHeight="1">
      <c r="A2463" s="38"/>
      <c r="B2463" s="39"/>
      <c r="C2463" s="257" t="s">
        <v>1</v>
      </c>
      <c r="D2463" s="257" t="s">
        <v>5394</v>
      </c>
      <c r="E2463" s="19" t="s">
        <v>1</v>
      </c>
      <c r="F2463" s="258">
        <v>0</v>
      </c>
      <c r="G2463" s="38"/>
      <c r="H2463" s="39"/>
    </row>
    <row r="2464" s="2" customFormat="1" ht="16.8" customHeight="1">
      <c r="A2464" s="38"/>
      <c r="B2464" s="39"/>
      <c r="C2464" s="257" t="s">
        <v>1</v>
      </c>
      <c r="D2464" s="257" t="s">
        <v>5466</v>
      </c>
      <c r="E2464" s="19" t="s">
        <v>1</v>
      </c>
      <c r="F2464" s="258">
        <v>4.0700000000000003</v>
      </c>
      <c r="G2464" s="38"/>
      <c r="H2464" s="39"/>
    </row>
    <row r="2465" s="2" customFormat="1" ht="16.8" customHeight="1">
      <c r="A2465" s="38"/>
      <c r="B2465" s="39"/>
      <c r="C2465" s="257" t="s">
        <v>1</v>
      </c>
      <c r="D2465" s="257" t="s">
        <v>5394</v>
      </c>
      <c r="E2465" s="19" t="s">
        <v>1</v>
      </c>
      <c r="F2465" s="258">
        <v>0</v>
      </c>
      <c r="G2465" s="38"/>
      <c r="H2465" s="39"/>
    </row>
    <row r="2466" s="2" customFormat="1" ht="16.8" customHeight="1">
      <c r="A2466" s="38"/>
      <c r="B2466" s="39"/>
      <c r="C2466" s="257" t="s">
        <v>1</v>
      </c>
      <c r="D2466" s="257" t="s">
        <v>5466</v>
      </c>
      <c r="E2466" s="19" t="s">
        <v>1</v>
      </c>
      <c r="F2466" s="258">
        <v>4.0700000000000003</v>
      </c>
      <c r="G2466" s="38"/>
      <c r="H2466" s="39"/>
    </row>
    <row r="2467" s="2" customFormat="1" ht="16.8" customHeight="1">
      <c r="A2467" s="38"/>
      <c r="B2467" s="39"/>
      <c r="C2467" s="257" t="s">
        <v>1</v>
      </c>
      <c r="D2467" s="257" t="s">
        <v>5394</v>
      </c>
      <c r="E2467" s="19" t="s">
        <v>1</v>
      </c>
      <c r="F2467" s="258">
        <v>0</v>
      </c>
      <c r="G2467" s="38"/>
      <c r="H2467" s="39"/>
    </row>
    <row r="2468" s="2" customFormat="1" ht="16.8" customHeight="1">
      <c r="A2468" s="38"/>
      <c r="B2468" s="39"/>
      <c r="C2468" s="257" t="s">
        <v>1</v>
      </c>
      <c r="D2468" s="257" t="s">
        <v>5466</v>
      </c>
      <c r="E2468" s="19" t="s">
        <v>1</v>
      </c>
      <c r="F2468" s="258">
        <v>4.0700000000000003</v>
      </c>
      <c r="G2468" s="38"/>
      <c r="H2468" s="39"/>
    </row>
    <row r="2469" s="2" customFormat="1" ht="16.8" customHeight="1">
      <c r="A2469" s="38"/>
      <c r="B2469" s="39"/>
      <c r="C2469" s="257" t="s">
        <v>1</v>
      </c>
      <c r="D2469" s="257" t="s">
        <v>5394</v>
      </c>
      <c r="E2469" s="19" t="s">
        <v>1</v>
      </c>
      <c r="F2469" s="258">
        <v>0</v>
      </c>
      <c r="G2469" s="38"/>
      <c r="H2469" s="39"/>
    </row>
    <row r="2470" s="2" customFormat="1" ht="16.8" customHeight="1">
      <c r="A2470" s="38"/>
      <c r="B2470" s="39"/>
      <c r="C2470" s="257" t="s">
        <v>1</v>
      </c>
      <c r="D2470" s="257" t="s">
        <v>5468</v>
      </c>
      <c r="E2470" s="19" t="s">
        <v>1</v>
      </c>
      <c r="F2470" s="258">
        <v>4.8099999999999996</v>
      </c>
      <c r="G2470" s="38"/>
      <c r="H2470" s="39"/>
    </row>
    <row r="2471" s="2" customFormat="1" ht="16.8" customHeight="1">
      <c r="A2471" s="38"/>
      <c r="B2471" s="39"/>
      <c r="C2471" s="257" t="s">
        <v>1</v>
      </c>
      <c r="D2471" s="257" t="s">
        <v>5394</v>
      </c>
      <c r="E2471" s="19" t="s">
        <v>1</v>
      </c>
      <c r="F2471" s="258">
        <v>0</v>
      </c>
      <c r="G2471" s="38"/>
      <c r="H2471" s="39"/>
    </row>
    <row r="2472" s="2" customFormat="1" ht="16.8" customHeight="1">
      <c r="A2472" s="38"/>
      <c r="B2472" s="39"/>
      <c r="C2472" s="257" t="s">
        <v>1</v>
      </c>
      <c r="D2472" s="257" t="s">
        <v>5468</v>
      </c>
      <c r="E2472" s="19" t="s">
        <v>1</v>
      </c>
      <c r="F2472" s="258">
        <v>4.8099999999999996</v>
      </c>
      <c r="G2472" s="38"/>
      <c r="H2472" s="39"/>
    </row>
    <row r="2473" s="2" customFormat="1" ht="16.8" customHeight="1">
      <c r="A2473" s="38"/>
      <c r="B2473" s="39"/>
      <c r="C2473" s="257" t="s">
        <v>1</v>
      </c>
      <c r="D2473" s="257" t="s">
        <v>5394</v>
      </c>
      <c r="E2473" s="19" t="s">
        <v>1</v>
      </c>
      <c r="F2473" s="258">
        <v>0</v>
      </c>
      <c r="G2473" s="38"/>
      <c r="H2473" s="39"/>
    </row>
    <row r="2474" s="2" customFormat="1" ht="16.8" customHeight="1">
      <c r="A2474" s="38"/>
      <c r="B2474" s="39"/>
      <c r="C2474" s="257" t="s">
        <v>1</v>
      </c>
      <c r="D2474" s="257" t="s">
        <v>5468</v>
      </c>
      <c r="E2474" s="19" t="s">
        <v>1</v>
      </c>
      <c r="F2474" s="258">
        <v>4.8099999999999996</v>
      </c>
      <c r="G2474" s="38"/>
      <c r="H2474" s="39"/>
    </row>
    <row r="2475" s="2" customFormat="1" ht="16.8" customHeight="1">
      <c r="A2475" s="38"/>
      <c r="B2475" s="39"/>
      <c r="C2475" s="257" t="s">
        <v>1</v>
      </c>
      <c r="D2475" s="257" t="s">
        <v>5394</v>
      </c>
      <c r="E2475" s="19" t="s">
        <v>1</v>
      </c>
      <c r="F2475" s="258">
        <v>0</v>
      </c>
      <c r="G2475" s="38"/>
      <c r="H2475" s="39"/>
    </row>
    <row r="2476" s="2" customFormat="1" ht="16.8" customHeight="1">
      <c r="A2476" s="38"/>
      <c r="B2476" s="39"/>
      <c r="C2476" s="257" t="s">
        <v>1</v>
      </c>
      <c r="D2476" s="257" t="s">
        <v>5468</v>
      </c>
      <c r="E2476" s="19" t="s">
        <v>1</v>
      </c>
      <c r="F2476" s="258">
        <v>4.8099999999999996</v>
      </c>
      <c r="G2476" s="38"/>
      <c r="H2476" s="39"/>
    </row>
    <row r="2477" s="2" customFormat="1" ht="16.8" customHeight="1">
      <c r="A2477" s="38"/>
      <c r="B2477" s="39"/>
      <c r="C2477" s="257" t="s">
        <v>1</v>
      </c>
      <c r="D2477" s="257" t="s">
        <v>5394</v>
      </c>
      <c r="E2477" s="19" t="s">
        <v>1</v>
      </c>
      <c r="F2477" s="258">
        <v>0</v>
      </c>
      <c r="G2477" s="38"/>
      <c r="H2477" s="39"/>
    </row>
    <row r="2478" s="2" customFormat="1" ht="16.8" customHeight="1">
      <c r="A2478" s="38"/>
      <c r="B2478" s="39"/>
      <c r="C2478" s="257" t="s">
        <v>1</v>
      </c>
      <c r="D2478" s="257" t="s">
        <v>5468</v>
      </c>
      <c r="E2478" s="19" t="s">
        <v>1</v>
      </c>
      <c r="F2478" s="258">
        <v>4.8099999999999996</v>
      </c>
      <c r="G2478" s="38"/>
      <c r="H2478" s="39"/>
    </row>
    <row r="2479" s="2" customFormat="1" ht="16.8" customHeight="1">
      <c r="A2479" s="38"/>
      <c r="B2479" s="39"/>
      <c r="C2479" s="257" t="s">
        <v>1</v>
      </c>
      <c r="D2479" s="257" t="s">
        <v>5394</v>
      </c>
      <c r="E2479" s="19" t="s">
        <v>1</v>
      </c>
      <c r="F2479" s="258">
        <v>0</v>
      </c>
      <c r="G2479" s="38"/>
      <c r="H2479" s="39"/>
    </row>
    <row r="2480" s="2" customFormat="1" ht="16.8" customHeight="1">
      <c r="A2480" s="38"/>
      <c r="B2480" s="39"/>
      <c r="C2480" s="257" t="s">
        <v>1</v>
      </c>
      <c r="D2480" s="257" t="s">
        <v>5468</v>
      </c>
      <c r="E2480" s="19" t="s">
        <v>1</v>
      </c>
      <c r="F2480" s="258">
        <v>4.8099999999999996</v>
      </c>
      <c r="G2480" s="38"/>
      <c r="H2480" s="39"/>
    </row>
    <row r="2481" s="2" customFormat="1" ht="16.8" customHeight="1">
      <c r="A2481" s="38"/>
      <c r="B2481" s="39"/>
      <c r="C2481" s="257" t="s">
        <v>1</v>
      </c>
      <c r="D2481" s="257" t="s">
        <v>5394</v>
      </c>
      <c r="E2481" s="19" t="s">
        <v>1</v>
      </c>
      <c r="F2481" s="258">
        <v>0</v>
      </c>
      <c r="G2481" s="38"/>
      <c r="H2481" s="39"/>
    </row>
    <row r="2482" s="2" customFormat="1" ht="16.8" customHeight="1">
      <c r="A2482" s="38"/>
      <c r="B2482" s="39"/>
      <c r="C2482" s="257" t="s">
        <v>1</v>
      </c>
      <c r="D2482" s="257" t="s">
        <v>5469</v>
      </c>
      <c r="E2482" s="19" t="s">
        <v>1</v>
      </c>
      <c r="F2482" s="258">
        <v>4.6799999999999997</v>
      </c>
      <c r="G2482" s="38"/>
      <c r="H2482" s="39"/>
    </row>
    <row r="2483" s="2" customFormat="1" ht="16.8" customHeight="1">
      <c r="A2483" s="38"/>
      <c r="B2483" s="39"/>
      <c r="C2483" s="257" t="s">
        <v>1</v>
      </c>
      <c r="D2483" s="257" t="s">
        <v>5394</v>
      </c>
      <c r="E2483" s="19" t="s">
        <v>1</v>
      </c>
      <c r="F2483" s="258">
        <v>0</v>
      </c>
      <c r="G2483" s="38"/>
      <c r="H2483" s="39"/>
    </row>
    <row r="2484" s="2" customFormat="1" ht="16.8" customHeight="1">
      <c r="A2484" s="38"/>
      <c r="B2484" s="39"/>
      <c r="C2484" s="257" t="s">
        <v>1</v>
      </c>
      <c r="D2484" s="257" t="s">
        <v>5468</v>
      </c>
      <c r="E2484" s="19" t="s">
        <v>1</v>
      </c>
      <c r="F2484" s="258">
        <v>4.8099999999999996</v>
      </c>
      <c r="G2484" s="38"/>
      <c r="H2484" s="39"/>
    </row>
    <row r="2485" s="2" customFormat="1" ht="16.8" customHeight="1">
      <c r="A2485" s="38"/>
      <c r="B2485" s="39"/>
      <c r="C2485" s="257" t="s">
        <v>1</v>
      </c>
      <c r="D2485" s="257" t="s">
        <v>5394</v>
      </c>
      <c r="E2485" s="19" t="s">
        <v>1</v>
      </c>
      <c r="F2485" s="258">
        <v>0</v>
      </c>
      <c r="G2485" s="38"/>
      <c r="H2485" s="39"/>
    </row>
    <row r="2486" s="2" customFormat="1" ht="16.8" customHeight="1">
      <c r="A2486" s="38"/>
      <c r="B2486" s="39"/>
      <c r="C2486" s="257" t="s">
        <v>1</v>
      </c>
      <c r="D2486" s="257" t="s">
        <v>5468</v>
      </c>
      <c r="E2486" s="19" t="s">
        <v>1</v>
      </c>
      <c r="F2486" s="258">
        <v>4.8099999999999996</v>
      </c>
      <c r="G2486" s="38"/>
      <c r="H2486" s="39"/>
    </row>
    <row r="2487" s="2" customFormat="1" ht="16.8" customHeight="1">
      <c r="A2487" s="38"/>
      <c r="B2487" s="39"/>
      <c r="C2487" s="257" t="s">
        <v>1</v>
      </c>
      <c r="D2487" s="257" t="s">
        <v>5394</v>
      </c>
      <c r="E2487" s="19" t="s">
        <v>1</v>
      </c>
      <c r="F2487" s="258">
        <v>0</v>
      </c>
      <c r="G2487" s="38"/>
      <c r="H2487" s="39"/>
    </row>
    <row r="2488" s="2" customFormat="1" ht="16.8" customHeight="1">
      <c r="A2488" s="38"/>
      <c r="B2488" s="39"/>
      <c r="C2488" s="257" t="s">
        <v>1</v>
      </c>
      <c r="D2488" s="257" t="s">
        <v>5468</v>
      </c>
      <c r="E2488" s="19" t="s">
        <v>1</v>
      </c>
      <c r="F2488" s="258">
        <v>4.8099999999999996</v>
      </c>
      <c r="G2488" s="38"/>
      <c r="H2488" s="39"/>
    </row>
    <row r="2489" s="2" customFormat="1" ht="16.8" customHeight="1">
      <c r="A2489" s="38"/>
      <c r="B2489" s="39"/>
      <c r="C2489" s="257" t="s">
        <v>1</v>
      </c>
      <c r="D2489" s="257" t="s">
        <v>5394</v>
      </c>
      <c r="E2489" s="19" t="s">
        <v>1</v>
      </c>
      <c r="F2489" s="258">
        <v>0</v>
      </c>
      <c r="G2489" s="38"/>
      <c r="H2489" s="39"/>
    </row>
    <row r="2490" s="2" customFormat="1" ht="16.8" customHeight="1">
      <c r="A2490" s="38"/>
      <c r="B2490" s="39"/>
      <c r="C2490" s="257" t="s">
        <v>1</v>
      </c>
      <c r="D2490" s="257" t="s">
        <v>5468</v>
      </c>
      <c r="E2490" s="19" t="s">
        <v>1</v>
      </c>
      <c r="F2490" s="258">
        <v>4.8099999999999996</v>
      </c>
      <c r="G2490" s="38"/>
      <c r="H2490" s="39"/>
    </row>
    <row r="2491" s="2" customFormat="1" ht="16.8" customHeight="1">
      <c r="A2491" s="38"/>
      <c r="B2491" s="39"/>
      <c r="C2491" s="257" t="s">
        <v>1</v>
      </c>
      <c r="D2491" s="257" t="s">
        <v>5394</v>
      </c>
      <c r="E2491" s="19" t="s">
        <v>1</v>
      </c>
      <c r="F2491" s="258">
        <v>0</v>
      </c>
      <c r="G2491" s="38"/>
      <c r="H2491" s="39"/>
    </row>
    <row r="2492" s="2" customFormat="1" ht="16.8" customHeight="1">
      <c r="A2492" s="38"/>
      <c r="B2492" s="39"/>
      <c r="C2492" s="257" t="s">
        <v>1</v>
      </c>
      <c r="D2492" s="257" t="s">
        <v>5468</v>
      </c>
      <c r="E2492" s="19" t="s">
        <v>1</v>
      </c>
      <c r="F2492" s="258">
        <v>4.8099999999999996</v>
      </c>
      <c r="G2492" s="38"/>
      <c r="H2492" s="39"/>
    </row>
    <row r="2493" s="2" customFormat="1" ht="16.8" customHeight="1">
      <c r="A2493" s="38"/>
      <c r="B2493" s="39"/>
      <c r="C2493" s="257" t="s">
        <v>1</v>
      </c>
      <c r="D2493" s="257" t="s">
        <v>5394</v>
      </c>
      <c r="E2493" s="19" t="s">
        <v>1</v>
      </c>
      <c r="F2493" s="258">
        <v>0</v>
      </c>
      <c r="G2493" s="38"/>
      <c r="H2493" s="39"/>
    </row>
    <row r="2494" s="2" customFormat="1" ht="16.8" customHeight="1">
      <c r="A2494" s="38"/>
      <c r="B2494" s="39"/>
      <c r="C2494" s="257" t="s">
        <v>1</v>
      </c>
      <c r="D2494" s="257" t="s">
        <v>5483</v>
      </c>
      <c r="E2494" s="19" t="s">
        <v>1</v>
      </c>
      <c r="F2494" s="258">
        <v>18.77</v>
      </c>
      <c r="G2494" s="38"/>
      <c r="H2494" s="39"/>
    </row>
    <row r="2495" s="2" customFormat="1" ht="16.8" customHeight="1">
      <c r="A2495" s="38"/>
      <c r="B2495" s="39"/>
      <c r="C2495" s="257" t="s">
        <v>1</v>
      </c>
      <c r="D2495" s="257" t="s">
        <v>5394</v>
      </c>
      <c r="E2495" s="19" t="s">
        <v>1</v>
      </c>
      <c r="F2495" s="258">
        <v>0</v>
      </c>
      <c r="G2495" s="38"/>
      <c r="H2495" s="39"/>
    </row>
    <row r="2496" s="2" customFormat="1" ht="16.8" customHeight="1">
      <c r="A2496" s="38"/>
      <c r="B2496" s="39"/>
      <c r="C2496" s="257" t="s">
        <v>1</v>
      </c>
      <c r="D2496" s="257" t="s">
        <v>5471</v>
      </c>
      <c r="E2496" s="19" t="s">
        <v>1</v>
      </c>
      <c r="F2496" s="258">
        <v>3.0299999999999998</v>
      </c>
      <c r="G2496" s="38"/>
      <c r="H2496" s="39"/>
    </row>
    <row r="2497" s="2" customFormat="1" ht="16.8" customHeight="1">
      <c r="A2497" s="38"/>
      <c r="B2497" s="39"/>
      <c r="C2497" s="257" t="s">
        <v>1</v>
      </c>
      <c r="D2497" s="257" t="s">
        <v>5394</v>
      </c>
      <c r="E2497" s="19" t="s">
        <v>1</v>
      </c>
      <c r="F2497" s="258">
        <v>0</v>
      </c>
      <c r="G2497" s="38"/>
      <c r="H2497" s="39"/>
    </row>
    <row r="2498" s="2" customFormat="1" ht="16.8" customHeight="1">
      <c r="A2498" s="38"/>
      <c r="B2498" s="39"/>
      <c r="C2498" s="257" t="s">
        <v>1</v>
      </c>
      <c r="D2498" s="257" t="s">
        <v>5258</v>
      </c>
      <c r="E2498" s="19" t="s">
        <v>1</v>
      </c>
      <c r="F2498" s="258">
        <v>1.6699999999999999</v>
      </c>
      <c r="G2498" s="38"/>
      <c r="H2498" s="39"/>
    </row>
    <row r="2499" s="2" customFormat="1" ht="16.8" customHeight="1">
      <c r="A2499" s="38"/>
      <c r="B2499" s="39"/>
      <c r="C2499" s="257" t="s">
        <v>1</v>
      </c>
      <c r="D2499" s="257" t="s">
        <v>5394</v>
      </c>
      <c r="E2499" s="19" t="s">
        <v>1</v>
      </c>
      <c r="F2499" s="258">
        <v>0</v>
      </c>
      <c r="G2499" s="38"/>
      <c r="H2499" s="39"/>
    </row>
    <row r="2500" s="2" customFormat="1" ht="16.8" customHeight="1">
      <c r="A2500" s="38"/>
      <c r="B2500" s="39"/>
      <c r="C2500" s="257" t="s">
        <v>1</v>
      </c>
      <c r="D2500" s="257" t="s">
        <v>5471</v>
      </c>
      <c r="E2500" s="19" t="s">
        <v>1</v>
      </c>
      <c r="F2500" s="258">
        <v>3.0299999999999998</v>
      </c>
      <c r="G2500" s="38"/>
      <c r="H2500" s="39"/>
    </row>
    <row r="2501" s="2" customFormat="1" ht="16.8" customHeight="1">
      <c r="A2501" s="38"/>
      <c r="B2501" s="39"/>
      <c r="C2501" s="257" t="s">
        <v>1</v>
      </c>
      <c r="D2501" s="257" t="s">
        <v>5394</v>
      </c>
      <c r="E2501" s="19" t="s">
        <v>1</v>
      </c>
      <c r="F2501" s="258">
        <v>0</v>
      </c>
      <c r="G2501" s="38"/>
      <c r="H2501" s="39"/>
    </row>
    <row r="2502" s="2" customFormat="1" ht="16.8" customHeight="1">
      <c r="A2502" s="38"/>
      <c r="B2502" s="39"/>
      <c r="C2502" s="257" t="s">
        <v>1</v>
      </c>
      <c r="D2502" s="257" t="s">
        <v>5258</v>
      </c>
      <c r="E2502" s="19" t="s">
        <v>1</v>
      </c>
      <c r="F2502" s="258">
        <v>1.6699999999999999</v>
      </c>
      <c r="G2502" s="38"/>
      <c r="H2502" s="39"/>
    </row>
    <row r="2503" s="2" customFormat="1" ht="16.8" customHeight="1">
      <c r="A2503" s="38"/>
      <c r="B2503" s="39"/>
      <c r="C2503" s="257" t="s">
        <v>1</v>
      </c>
      <c r="D2503" s="257" t="s">
        <v>5394</v>
      </c>
      <c r="E2503" s="19" t="s">
        <v>1</v>
      </c>
      <c r="F2503" s="258">
        <v>0</v>
      </c>
      <c r="G2503" s="38"/>
      <c r="H2503" s="39"/>
    </row>
    <row r="2504" s="2" customFormat="1" ht="16.8" customHeight="1">
      <c r="A2504" s="38"/>
      <c r="B2504" s="39"/>
      <c r="C2504" s="257" t="s">
        <v>1</v>
      </c>
      <c r="D2504" s="257" t="s">
        <v>5471</v>
      </c>
      <c r="E2504" s="19" t="s">
        <v>1</v>
      </c>
      <c r="F2504" s="258">
        <v>3.0299999999999998</v>
      </c>
      <c r="G2504" s="38"/>
      <c r="H2504" s="39"/>
    </row>
    <row r="2505" s="2" customFormat="1" ht="16.8" customHeight="1">
      <c r="A2505" s="38"/>
      <c r="B2505" s="39"/>
      <c r="C2505" s="257" t="s">
        <v>1</v>
      </c>
      <c r="D2505" s="257" t="s">
        <v>5394</v>
      </c>
      <c r="E2505" s="19" t="s">
        <v>1</v>
      </c>
      <c r="F2505" s="258">
        <v>0</v>
      </c>
      <c r="G2505" s="38"/>
      <c r="H2505" s="39"/>
    </row>
    <row r="2506" s="2" customFormat="1" ht="16.8" customHeight="1">
      <c r="A2506" s="38"/>
      <c r="B2506" s="39"/>
      <c r="C2506" s="257" t="s">
        <v>1</v>
      </c>
      <c r="D2506" s="257" t="s">
        <v>5258</v>
      </c>
      <c r="E2506" s="19" t="s">
        <v>1</v>
      </c>
      <c r="F2506" s="258">
        <v>1.6699999999999999</v>
      </c>
      <c r="G2506" s="38"/>
      <c r="H2506" s="39"/>
    </row>
    <row r="2507" s="2" customFormat="1" ht="16.8" customHeight="1">
      <c r="A2507" s="38"/>
      <c r="B2507" s="39"/>
      <c r="C2507" s="257" t="s">
        <v>1</v>
      </c>
      <c r="D2507" s="257" t="s">
        <v>5394</v>
      </c>
      <c r="E2507" s="19" t="s">
        <v>1</v>
      </c>
      <c r="F2507" s="258">
        <v>0</v>
      </c>
      <c r="G2507" s="38"/>
      <c r="H2507" s="39"/>
    </row>
    <row r="2508" s="2" customFormat="1" ht="16.8" customHeight="1">
      <c r="A2508" s="38"/>
      <c r="B2508" s="39"/>
      <c r="C2508" s="257" t="s">
        <v>1</v>
      </c>
      <c r="D2508" s="257" t="s">
        <v>5471</v>
      </c>
      <c r="E2508" s="19" t="s">
        <v>1</v>
      </c>
      <c r="F2508" s="258">
        <v>3.0299999999999998</v>
      </c>
      <c r="G2508" s="38"/>
      <c r="H2508" s="39"/>
    </row>
    <row r="2509" s="2" customFormat="1" ht="16.8" customHeight="1">
      <c r="A2509" s="38"/>
      <c r="B2509" s="39"/>
      <c r="C2509" s="257" t="s">
        <v>1</v>
      </c>
      <c r="D2509" s="257" t="s">
        <v>5394</v>
      </c>
      <c r="E2509" s="19" t="s">
        <v>1</v>
      </c>
      <c r="F2509" s="258">
        <v>0</v>
      </c>
      <c r="G2509" s="38"/>
      <c r="H2509" s="39"/>
    </row>
    <row r="2510" s="2" customFormat="1" ht="16.8" customHeight="1">
      <c r="A2510" s="38"/>
      <c r="B2510" s="39"/>
      <c r="C2510" s="257" t="s">
        <v>1</v>
      </c>
      <c r="D2510" s="257" t="s">
        <v>5258</v>
      </c>
      <c r="E2510" s="19" t="s">
        <v>1</v>
      </c>
      <c r="F2510" s="258">
        <v>1.6699999999999999</v>
      </c>
      <c r="G2510" s="38"/>
      <c r="H2510" s="39"/>
    </row>
    <row r="2511" s="2" customFormat="1" ht="16.8" customHeight="1">
      <c r="A2511" s="38"/>
      <c r="B2511" s="39"/>
      <c r="C2511" s="257" t="s">
        <v>1</v>
      </c>
      <c r="D2511" s="257" t="s">
        <v>5394</v>
      </c>
      <c r="E2511" s="19" t="s">
        <v>1</v>
      </c>
      <c r="F2511" s="258">
        <v>0</v>
      </c>
      <c r="G2511" s="38"/>
      <c r="H2511" s="39"/>
    </row>
    <row r="2512" s="2" customFormat="1" ht="16.8" customHeight="1">
      <c r="A2512" s="38"/>
      <c r="B2512" s="39"/>
      <c r="C2512" s="257" t="s">
        <v>1</v>
      </c>
      <c r="D2512" s="257" t="s">
        <v>5468</v>
      </c>
      <c r="E2512" s="19" t="s">
        <v>1</v>
      </c>
      <c r="F2512" s="258">
        <v>4.8099999999999996</v>
      </c>
      <c r="G2512" s="38"/>
      <c r="H2512" s="39"/>
    </row>
    <row r="2513" s="2" customFormat="1" ht="16.8" customHeight="1">
      <c r="A2513" s="38"/>
      <c r="B2513" s="39"/>
      <c r="C2513" s="257" t="s">
        <v>1</v>
      </c>
      <c r="D2513" s="257" t="s">
        <v>5394</v>
      </c>
      <c r="E2513" s="19" t="s">
        <v>1</v>
      </c>
      <c r="F2513" s="258">
        <v>0</v>
      </c>
      <c r="G2513" s="38"/>
      <c r="H2513" s="39"/>
    </row>
    <row r="2514" s="2" customFormat="1" ht="16.8" customHeight="1">
      <c r="A2514" s="38"/>
      <c r="B2514" s="39"/>
      <c r="C2514" s="257" t="s">
        <v>1</v>
      </c>
      <c r="D2514" s="257" t="s">
        <v>5488</v>
      </c>
      <c r="E2514" s="19" t="s">
        <v>1</v>
      </c>
      <c r="F2514" s="258">
        <v>4.7199999999999998</v>
      </c>
      <c r="G2514" s="38"/>
      <c r="H2514" s="39"/>
    </row>
    <row r="2515" s="2" customFormat="1" ht="16.8" customHeight="1">
      <c r="A2515" s="38"/>
      <c r="B2515" s="39"/>
      <c r="C2515" s="257" t="s">
        <v>1</v>
      </c>
      <c r="D2515" s="257" t="s">
        <v>5394</v>
      </c>
      <c r="E2515" s="19" t="s">
        <v>1</v>
      </c>
      <c r="F2515" s="258">
        <v>0</v>
      </c>
      <c r="G2515" s="38"/>
      <c r="H2515" s="39"/>
    </row>
    <row r="2516" s="2" customFormat="1" ht="16.8" customHeight="1">
      <c r="A2516" s="38"/>
      <c r="B2516" s="39"/>
      <c r="C2516" s="257" t="s">
        <v>1</v>
      </c>
      <c r="D2516" s="257" t="s">
        <v>5468</v>
      </c>
      <c r="E2516" s="19" t="s">
        <v>1</v>
      </c>
      <c r="F2516" s="258">
        <v>4.8099999999999996</v>
      </c>
      <c r="G2516" s="38"/>
      <c r="H2516" s="39"/>
    </row>
    <row r="2517" s="2" customFormat="1" ht="16.8" customHeight="1">
      <c r="A2517" s="38"/>
      <c r="B2517" s="39"/>
      <c r="C2517" s="257" t="s">
        <v>1</v>
      </c>
      <c r="D2517" s="257" t="s">
        <v>5394</v>
      </c>
      <c r="E2517" s="19" t="s">
        <v>1</v>
      </c>
      <c r="F2517" s="258">
        <v>0</v>
      </c>
      <c r="G2517" s="38"/>
      <c r="H2517" s="39"/>
    </row>
    <row r="2518" s="2" customFormat="1" ht="16.8" customHeight="1">
      <c r="A2518" s="38"/>
      <c r="B2518" s="39"/>
      <c r="C2518" s="257" t="s">
        <v>1</v>
      </c>
      <c r="D2518" s="257" t="s">
        <v>5468</v>
      </c>
      <c r="E2518" s="19" t="s">
        <v>1</v>
      </c>
      <c r="F2518" s="258">
        <v>4.8099999999999996</v>
      </c>
      <c r="G2518" s="38"/>
      <c r="H2518" s="39"/>
    </row>
    <row r="2519" s="2" customFormat="1" ht="16.8" customHeight="1">
      <c r="A2519" s="38"/>
      <c r="B2519" s="39"/>
      <c r="C2519" s="257" t="s">
        <v>1</v>
      </c>
      <c r="D2519" s="257" t="s">
        <v>5394</v>
      </c>
      <c r="E2519" s="19" t="s">
        <v>1</v>
      </c>
      <c r="F2519" s="258">
        <v>0</v>
      </c>
      <c r="G2519" s="38"/>
      <c r="H2519" s="39"/>
    </row>
    <row r="2520" s="2" customFormat="1" ht="16.8" customHeight="1">
      <c r="A2520" s="38"/>
      <c r="B2520" s="39"/>
      <c r="C2520" s="257" t="s">
        <v>1</v>
      </c>
      <c r="D2520" s="257" t="s">
        <v>5468</v>
      </c>
      <c r="E2520" s="19" t="s">
        <v>1</v>
      </c>
      <c r="F2520" s="258">
        <v>4.8099999999999996</v>
      </c>
      <c r="G2520" s="38"/>
      <c r="H2520" s="39"/>
    </row>
    <row r="2521" s="2" customFormat="1" ht="16.8" customHeight="1">
      <c r="A2521" s="38"/>
      <c r="B2521" s="39"/>
      <c r="C2521" s="257" t="s">
        <v>1</v>
      </c>
      <c r="D2521" s="257" t="s">
        <v>5394</v>
      </c>
      <c r="E2521" s="19" t="s">
        <v>1</v>
      </c>
      <c r="F2521" s="258">
        <v>0</v>
      </c>
      <c r="G2521" s="38"/>
      <c r="H2521" s="39"/>
    </row>
    <row r="2522" s="2" customFormat="1" ht="16.8" customHeight="1">
      <c r="A2522" s="38"/>
      <c r="B2522" s="39"/>
      <c r="C2522" s="257" t="s">
        <v>1</v>
      </c>
      <c r="D2522" s="257" t="s">
        <v>5468</v>
      </c>
      <c r="E2522" s="19" t="s">
        <v>1</v>
      </c>
      <c r="F2522" s="258">
        <v>4.8099999999999996</v>
      </c>
      <c r="G2522" s="38"/>
      <c r="H2522" s="39"/>
    </row>
    <row r="2523" s="2" customFormat="1" ht="16.8" customHeight="1">
      <c r="A2523" s="38"/>
      <c r="B2523" s="39"/>
      <c r="C2523" s="257" t="s">
        <v>1</v>
      </c>
      <c r="D2523" s="257" t="s">
        <v>5394</v>
      </c>
      <c r="E2523" s="19" t="s">
        <v>1</v>
      </c>
      <c r="F2523" s="258">
        <v>0</v>
      </c>
      <c r="G2523" s="38"/>
      <c r="H2523" s="39"/>
    </row>
    <row r="2524" s="2" customFormat="1" ht="16.8" customHeight="1">
      <c r="A2524" s="38"/>
      <c r="B2524" s="39"/>
      <c r="C2524" s="257" t="s">
        <v>1</v>
      </c>
      <c r="D2524" s="257" t="s">
        <v>5468</v>
      </c>
      <c r="E2524" s="19" t="s">
        <v>1</v>
      </c>
      <c r="F2524" s="258">
        <v>4.8099999999999996</v>
      </c>
      <c r="G2524" s="38"/>
      <c r="H2524" s="39"/>
    </row>
    <row r="2525" s="2" customFormat="1" ht="16.8" customHeight="1">
      <c r="A2525" s="38"/>
      <c r="B2525" s="39"/>
      <c r="C2525" s="257" t="s">
        <v>1</v>
      </c>
      <c r="D2525" s="257" t="s">
        <v>5394</v>
      </c>
      <c r="E2525" s="19" t="s">
        <v>1</v>
      </c>
      <c r="F2525" s="258">
        <v>0</v>
      </c>
      <c r="G2525" s="38"/>
      <c r="H2525" s="39"/>
    </row>
    <row r="2526" s="2" customFormat="1" ht="16.8" customHeight="1">
      <c r="A2526" s="38"/>
      <c r="B2526" s="39"/>
      <c r="C2526" s="257" t="s">
        <v>1</v>
      </c>
      <c r="D2526" s="257" t="s">
        <v>5468</v>
      </c>
      <c r="E2526" s="19" t="s">
        <v>1</v>
      </c>
      <c r="F2526" s="258">
        <v>4.8099999999999996</v>
      </c>
      <c r="G2526" s="38"/>
      <c r="H2526" s="39"/>
    </row>
    <row r="2527" s="2" customFormat="1" ht="16.8" customHeight="1">
      <c r="A2527" s="38"/>
      <c r="B2527" s="39"/>
      <c r="C2527" s="257" t="s">
        <v>1</v>
      </c>
      <c r="D2527" s="257" t="s">
        <v>5394</v>
      </c>
      <c r="E2527" s="19" t="s">
        <v>1</v>
      </c>
      <c r="F2527" s="258">
        <v>0</v>
      </c>
      <c r="G2527" s="38"/>
      <c r="H2527" s="39"/>
    </row>
    <row r="2528" s="2" customFormat="1" ht="16.8" customHeight="1">
      <c r="A2528" s="38"/>
      <c r="B2528" s="39"/>
      <c r="C2528" s="257" t="s">
        <v>1</v>
      </c>
      <c r="D2528" s="257" t="s">
        <v>5468</v>
      </c>
      <c r="E2528" s="19" t="s">
        <v>1</v>
      </c>
      <c r="F2528" s="258">
        <v>4.8099999999999996</v>
      </c>
      <c r="G2528" s="38"/>
      <c r="H2528" s="39"/>
    </row>
    <row r="2529" s="2" customFormat="1" ht="16.8" customHeight="1">
      <c r="A2529" s="38"/>
      <c r="B2529" s="39"/>
      <c r="C2529" s="257" t="s">
        <v>1</v>
      </c>
      <c r="D2529" s="257" t="s">
        <v>5394</v>
      </c>
      <c r="E2529" s="19" t="s">
        <v>1</v>
      </c>
      <c r="F2529" s="258">
        <v>0</v>
      </c>
      <c r="G2529" s="38"/>
      <c r="H2529" s="39"/>
    </row>
    <row r="2530" s="2" customFormat="1" ht="16.8" customHeight="1">
      <c r="A2530" s="38"/>
      <c r="B2530" s="39"/>
      <c r="C2530" s="257" t="s">
        <v>1</v>
      </c>
      <c r="D2530" s="257" t="s">
        <v>5468</v>
      </c>
      <c r="E2530" s="19" t="s">
        <v>1</v>
      </c>
      <c r="F2530" s="258">
        <v>4.8099999999999996</v>
      </c>
      <c r="G2530" s="38"/>
      <c r="H2530" s="39"/>
    </row>
    <row r="2531" s="2" customFormat="1" ht="16.8" customHeight="1">
      <c r="A2531" s="38"/>
      <c r="B2531" s="39"/>
      <c r="C2531" s="257" t="s">
        <v>1</v>
      </c>
      <c r="D2531" s="257" t="s">
        <v>5394</v>
      </c>
      <c r="E2531" s="19" t="s">
        <v>1</v>
      </c>
      <c r="F2531" s="258">
        <v>0</v>
      </c>
      <c r="G2531" s="38"/>
      <c r="H2531" s="39"/>
    </row>
    <row r="2532" s="2" customFormat="1" ht="16.8" customHeight="1">
      <c r="A2532" s="38"/>
      <c r="B2532" s="39"/>
      <c r="C2532" s="257" t="s">
        <v>1</v>
      </c>
      <c r="D2532" s="257" t="s">
        <v>5468</v>
      </c>
      <c r="E2532" s="19" t="s">
        <v>1</v>
      </c>
      <c r="F2532" s="258">
        <v>4.8099999999999996</v>
      </c>
      <c r="G2532" s="38"/>
      <c r="H2532" s="39"/>
    </row>
    <row r="2533" s="2" customFormat="1" ht="16.8" customHeight="1">
      <c r="A2533" s="38"/>
      <c r="B2533" s="39"/>
      <c r="C2533" s="257" t="s">
        <v>1</v>
      </c>
      <c r="D2533" s="257" t="s">
        <v>5394</v>
      </c>
      <c r="E2533" s="19" t="s">
        <v>1</v>
      </c>
      <c r="F2533" s="258">
        <v>0</v>
      </c>
      <c r="G2533" s="38"/>
      <c r="H2533" s="39"/>
    </row>
    <row r="2534" s="2" customFormat="1" ht="16.8" customHeight="1">
      <c r="A2534" s="38"/>
      <c r="B2534" s="39"/>
      <c r="C2534" s="257" t="s">
        <v>1</v>
      </c>
      <c r="D2534" s="257" t="s">
        <v>5468</v>
      </c>
      <c r="E2534" s="19" t="s">
        <v>1</v>
      </c>
      <c r="F2534" s="258">
        <v>4.8099999999999996</v>
      </c>
      <c r="G2534" s="38"/>
      <c r="H2534" s="39"/>
    </row>
    <row r="2535" s="2" customFormat="1" ht="16.8" customHeight="1">
      <c r="A2535" s="38"/>
      <c r="B2535" s="39"/>
      <c r="C2535" s="257" t="s">
        <v>1</v>
      </c>
      <c r="D2535" s="257" t="s">
        <v>5394</v>
      </c>
      <c r="E2535" s="19" t="s">
        <v>1</v>
      </c>
      <c r="F2535" s="258">
        <v>0</v>
      </c>
      <c r="G2535" s="38"/>
      <c r="H2535" s="39"/>
    </row>
    <row r="2536" s="2" customFormat="1" ht="16.8" customHeight="1">
      <c r="A2536" s="38"/>
      <c r="B2536" s="39"/>
      <c r="C2536" s="257" t="s">
        <v>1</v>
      </c>
      <c r="D2536" s="257" t="s">
        <v>5468</v>
      </c>
      <c r="E2536" s="19" t="s">
        <v>1</v>
      </c>
      <c r="F2536" s="258">
        <v>4.8099999999999996</v>
      </c>
      <c r="G2536" s="38"/>
      <c r="H2536" s="39"/>
    </row>
    <row r="2537" s="2" customFormat="1" ht="16.8" customHeight="1">
      <c r="A2537" s="38"/>
      <c r="B2537" s="39"/>
      <c r="C2537" s="257" t="s">
        <v>1</v>
      </c>
      <c r="D2537" s="257" t="s">
        <v>5394</v>
      </c>
      <c r="E2537" s="19" t="s">
        <v>1</v>
      </c>
      <c r="F2537" s="258">
        <v>0</v>
      </c>
      <c r="G2537" s="38"/>
      <c r="H2537" s="39"/>
    </row>
    <row r="2538" s="2" customFormat="1" ht="16.8" customHeight="1">
      <c r="A2538" s="38"/>
      <c r="B2538" s="39"/>
      <c r="C2538" s="257" t="s">
        <v>1</v>
      </c>
      <c r="D2538" s="257" t="s">
        <v>5469</v>
      </c>
      <c r="E2538" s="19" t="s">
        <v>1</v>
      </c>
      <c r="F2538" s="258">
        <v>4.6799999999999997</v>
      </c>
      <c r="G2538" s="38"/>
      <c r="H2538" s="39"/>
    </row>
    <row r="2539" s="2" customFormat="1" ht="16.8" customHeight="1">
      <c r="A2539" s="38"/>
      <c r="B2539" s="39"/>
      <c r="C2539" s="257" t="s">
        <v>1</v>
      </c>
      <c r="D2539" s="257" t="s">
        <v>5394</v>
      </c>
      <c r="E2539" s="19" t="s">
        <v>1</v>
      </c>
      <c r="F2539" s="258">
        <v>0</v>
      </c>
      <c r="G2539" s="38"/>
      <c r="H2539" s="39"/>
    </row>
    <row r="2540" s="2" customFormat="1" ht="16.8" customHeight="1">
      <c r="A2540" s="38"/>
      <c r="B2540" s="39"/>
      <c r="C2540" s="257" t="s">
        <v>1</v>
      </c>
      <c r="D2540" s="257" t="s">
        <v>5468</v>
      </c>
      <c r="E2540" s="19" t="s">
        <v>1</v>
      </c>
      <c r="F2540" s="258">
        <v>4.8099999999999996</v>
      </c>
      <c r="G2540" s="38"/>
      <c r="H2540" s="39"/>
    </row>
    <row r="2541" s="2" customFormat="1" ht="16.8" customHeight="1">
      <c r="A2541" s="38"/>
      <c r="B2541" s="39"/>
      <c r="C2541" s="257" t="s">
        <v>1</v>
      </c>
      <c r="D2541" s="257" t="s">
        <v>5394</v>
      </c>
      <c r="E2541" s="19" t="s">
        <v>1</v>
      </c>
      <c r="F2541" s="258">
        <v>0</v>
      </c>
      <c r="G2541" s="38"/>
      <c r="H2541" s="39"/>
    </row>
    <row r="2542" s="2" customFormat="1" ht="16.8" customHeight="1">
      <c r="A2542" s="38"/>
      <c r="B2542" s="39"/>
      <c r="C2542" s="257" t="s">
        <v>1</v>
      </c>
      <c r="D2542" s="257" t="s">
        <v>5468</v>
      </c>
      <c r="E2542" s="19" t="s">
        <v>1</v>
      </c>
      <c r="F2542" s="258">
        <v>4.8099999999999996</v>
      </c>
      <c r="G2542" s="38"/>
      <c r="H2542" s="39"/>
    </row>
    <row r="2543" s="2" customFormat="1" ht="16.8" customHeight="1">
      <c r="A2543" s="38"/>
      <c r="B2543" s="39"/>
      <c r="C2543" s="257" t="s">
        <v>1</v>
      </c>
      <c r="D2543" s="257" t="s">
        <v>5394</v>
      </c>
      <c r="E2543" s="19" t="s">
        <v>1</v>
      </c>
      <c r="F2543" s="258">
        <v>0</v>
      </c>
      <c r="G2543" s="38"/>
      <c r="H2543" s="39"/>
    </row>
    <row r="2544" s="2" customFormat="1" ht="16.8" customHeight="1">
      <c r="A2544" s="38"/>
      <c r="B2544" s="39"/>
      <c r="C2544" s="257" t="s">
        <v>1</v>
      </c>
      <c r="D2544" s="257" t="s">
        <v>5485</v>
      </c>
      <c r="E2544" s="19" t="s">
        <v>1</v>
      </c>
      <c r="F2544" s="258">
        <v>16.920000000000002</v>
      </c>
      <c r="G2544" s="38"/>
      <c r="H2544" s="39"/>
    </row>
    <row r="2545" s="2" customFormat="1" ht="16.8" customHeight="1">
      <c r="A2545" s="38"/>
      <c r="B2545" s="39"/>
      <c r="C2545" s="257" t="s">
        <v>1</v>
      </c>
      <c r="D2545" s="257" t="s">
        <v>5394</v>
      </c>
      <c r="E2545" s="19" t="s">
        <v>1</v>
      </c>
      <c r="F2545" s="258">
        <v>0</v>
      </c>
      <c r="G2545" s="38"/>
      <c r="H2545" s="39"/>
    </row>
    <row r="2546" s="2" customFormat="1" ht="16.8" customHeight="1">
      <c r="A2546" s="38"/>
      <c r="B2546" s="39"/>
      <c r="C2546" s="257" t="s">
        <v>1</v>
      </c>
      <c r="D2546" s="257" t="s">
        <v>5489</v>
      </c>
      <c r="E2546" s="19" t="s">
        <v>1</v>
      </c>
      <c r="F2546" s="258">
        <v>18.760000000000002</v>
      </c>
      <c r="G2546" s="38"/>
      <c r="H2546" s="39"/>
    </row>
    <row r="2547" s="2" customFormat="1" ht="16.8" customHeight="1">
      <c r="A2547" s="38"/>
      <c r="B2547" s="39"/>
      <c r="C2547" s="257" t="s">
        <v>1</v>
      </c>
      <c r="D2547" s="257" t="s">
        <v>5394</v>
      </c>
      <c r="E2547" s="19" t="s">
        <v>1</v>
      </c>
      <c r="F2547" s="258">
        <v>0</v>
      </c>
      <c r="G2547" s="38"/>
      <c r="H2547" s="39"/>
    </row>
    <row r="2548" s="2" customFormat="1" ht="16.8" customHeight="1">
      <c r="A2548" s="38"/>
      <c r="B2548" s="39"/>
      <c r="C2548" s="257" t="s">
        <v>1</v>
      </c>
      <c r="D2548" s="257" t="s">
        <v>5468</v>
      </c>
      <c r="E2548" s="19" t="s">
        <v>1</v>
      </c>
      <c r="F2548" s="258">
        <v>4.8099999999999996</v>
      </c>
      <c r="G2548" s="38"/>
      <c r="H2548" s="39"/>
    </row>
    <row r="2549" s="2" customFormat="1" ht="16.8" customHeight="1">
      <c r="A2549" s="38"/>
      <c r="B2549" s="39"/>
      <c r="C2549" s="257" t="s">
        <v>1</v>
      </c>
      <c r="D2549" s="257" t="s">
        <v>5394</v>
      </c>
      <c r="E2549" s="19" t="s">
        <v>1</v>
      </c>
      <c r="F2549" s="258">
        <v>0</v>
      </c>
      <c r="G2549" s="38"/>
      <c r="H2549" s="39"/>
    </row>
    <row r="2550" s="2" customFormat="1" ht="16.8" customHeight="1">
      <c r="A2550" s="38"/>
      <c r="B2550" s="39"/>
      <c r="C2550" s="257" t="s">
        <v>1</v>
      </c>
      <c r="D2550" s="257" t="s">
        <v>5468</v>
      </c>
      <c r="E2550" s="19" t="s">
        <v>1</v>
      </c>
      <c r="F2550" s="258">
        <v>4.8099999999999996</v>
      </c>
      <c r="G2550" s="38"/>
      <c r="H2550" s="39"/>
    </row>
    <row r="2551" s="2" customFormat="1" ht="16.8" customHeight="1">
      <c r="A2551" s="38"/>
      <c r="B2551" s="39"/>
      <c r="C2551" s="257" t="s">
        <v>1</v>
      </c>
      <c r="D2551" s="257" t="s">
        <v>5394</v>
      </c>
      <c r="E2551" s="19" t="s">
        <v>1</v>
      </c>
      <c r="F2551" s="258">
        <v>0</v>
      </c>
      <c r="G2551" s="38"/>
      <c r="H2551" s="39"/>
    </row>
    <row r="2552" s="2" customFormat="1" ht="16.8" customHeight="1">
      <c r="A2552" s="38"/>
      <c r="B2552" s="39"/>
      <c r="C2552" s="257" t="s">
        <v>1</v>
      </c>
      <c r="D2552" s="257" t="s">
        <v>5468</v>
      </c>
      <c r="E2552" s="19" t="s">
        <v>1</v>
      </c>
      <c r="F2552" s="258">
        <v>4.8099999999999996</v>
      </c>
      <c r="G2552" s="38"/>
      <c r="H2552" s="39"/>
    </row>
    <row r="2553" s="2" customFormat="1" ht="16.8" customHeight="1">
      <c r="A2553" s="38"/>
      <c r="B2553" s="39"/>
      <c r="C2553" s="257" t="s">
        <v>1</v>
      </c>
      <c r="D2553" s="257" t="s">
        <v>5394</v>
      </c>
      <c r="E2553" s="19" t="s">
        <v>1</v>
      </c>
      <c r="F2553" s="258">
        <v>0</v>
      </c>
      <c r="G2553" s="38"/>
      <c r="H2553" s="39"/>
    </row>
    <row r="2554" s="2" customFormat="1" ht="16.8" customHeight="1">
      <c r="A2554" s="38"/>
      <c r="B2554" s="39"/>
      <c r="C2554" s="257" t="s">
        <v>1</v>
      </c>
      <c r="D2554" s="257" t="s">
        <v>5468</v>
      </c>
      <c r="E2554" s="19" t="s">
        <v>1</v>
      </c>
      <c r="F2554" s="258">
        <v>4.8099999999999996</v>
      </c>
      <c r="G2554" s="38"/>
      <c r="H2554" s="39"/>
    </row>
    <row r="2555" s="2" customFormat="1" ht="16.8" customHeight="1">
      <c r="A2555" s="38"/>
      <c r="B2555" s="39"/>
      <c r="C2555" s="257" t="s">
        <v>1</v>
      </c>
      <c r="D2555" s="257" t="s">
        <v>5394</v>
      </c>
      <c r="E2555" s="19" t="s">
        <v>1</v>
      </c>
      <c r="F2555" s="258">
        <v>0</v>
      </c>
      <c r="G2555" s="38"/>
      <c r="H2555" s="39"/>
    </row>
    <row r="2556" s="2" customFormat="1" ht="16.8" customHeight="1">
      <c r="A2556" s="38"/>
      <c r="B2556" s="39"/>
      <c r="C2556" s="257" t="s">
        <v>1</v>
      </c>
      <c r="D2556" s="257" t="s">
        <v>5468</v>
      </c>
      <c r="E2556" s="19" t="s">
        <v>1</v>
      </c>
      <c r="F2556" s="258">
        <v>4.8099999999999996</v>
      </c>
      <c r="G2556" s="38"/>
      <c r="H2556" s="39"/>
    </row>
    <row r="2557" s="2" customFormat="1" ht="16.8" customHeight="1">
      <c r="A2557" s="38"/>
      <c r="B2557" s="39"/>
      <c r="C2557" s="257" t="s">
        <v>1</v>
      </c>
      <c r="D2557" s="257" t="s">
        <v>5394</v>
      </c>
      <c r="E2557" s="19" t="s">
        <v>1</v>
      </c>
      <c r="F2557" s="258">
        <v>0</v>
      </c>
      <c r="G2557" s="38"/>
      <c r="H2557" s="39"/>
    </row>
    <row r="2558" s="2" customFormat="1" ht="16.8" customHeight="1">
      <c r="A2558" s="38"/>
      <c r="B2558" s="39"/>
      <c r="C2558" s="257" t="s">
        <v>1</v>
      </c>
      <c r="D2558" s="257" t="s">
        <v>5469</v>
      </c>
      <c r="E2558" s="19" t="s">
        <v>1</v>
      </c>
      <c r="F2558" s="258">
        <v>4.6799999999999997</v>
      </c>
      <c r="G2558" s="38"/>
      <c r="H2558" s="39"/>
    </row>
    <row r="2559" s="2" customFormat="1" ht="16.8" customHeight="1">
      <c r="A2559" s="38"/>
      <c r="B2559" s="39"/>
      <c r="C2559" s="257" t="s">
        <v>1</v>
      </c>
      <c r="D2559" s="257" t="s">
        <v>5394</v>
      </c>
      <c r="E2559" s="19" t="s">
        <v>1</v>
      </c>
      <c r="F2559" s="258">
        <v>0</v>
      </c>
      <c r="G2559" s="38"/>
      <c r="H2559" s="39"/>
    </row>
    <row r="2560" s="2" customFormat="1" ht="16.8" customHeight="1">
      <c r="A2560" s="38"/>
      <c r="B2560" s="39"/>
      <c r="C2560" s="257" t="s">
        <v>1</v>
      </c>
      <c r="D2560" s="257" t="s">
        <v>5468</v>
      </c>
      <c r="E2560" s="19" t="s">
        <v>1</v>
      </c>
      <c r="F2560" s="258">
        <v>4.8099999999999996</v>
      </c>
      <c r="G2560" s="38"/>
      <c r="H2560" s="39"/>
    </row>
    <row r="2561" s="2" customFormat="1" ht="16.8" customHeight="1">
      <c r="A2561" s="38"/>
      <c r="B2561" s="39"/>
      <c r="C2561" s="257" t="s">
        <v>1</v>
      </c>
      <c r="D2561" s="257" t="s">
        <v>5394</v>
      </c>
      <c r="E2561" s="19" t="s">
        <v>1</v>
      </c>
      <c r="F2561" s="258">
        <v>0</v>
      </c>
      <c r="G2561" s="38"/>
      <c r="H2561" s="39"/>
    </row>
    <row r="2562" s="2" customFormat="1" ht="16.8" customHeight="1">
      <c r="A2562" s="38"/>
      <c r="B2562" s="39"/>
      <c r="C2562" s="257" t="s">
        <v>1</v>
      </c>
      <c r="D2562" s="257" t="s">
        <v>5468</v>
      </c>
      <c r="E2562" s="19" t="s">
        <v>1</v>
      </c>
      <c r="F2562" s="258">
        <v>4.8099999999999996</v>
      </c>
      <c r="G2562" s="38"/>
      <c r="H2562" s="39"/>
    </row>
    <row r="2563" s="2" customFormat="1" ht="16.8" customHeight="1">
      <c r="A2563" s="38"/>
      <c r="B2563" s="39"/>
      <c r="C2563" s="257" t="s">
        <v>1</v>
      </c>
      <c r="D2563" s="257" t="s">
        <v>5394</v>
      </c>
      <c r="E2563" s="19" t="s">
        <v>1</v>
      </c>
      <c r="F2563" s="258">
        <v>0</v>
      </c>
      <c r="G2563" s="38"/>
      <c r="H2563" s="39"/>
    </row>
    <row r="2564" s="2" customFormat="1" ht="16.8" customHeight="1">
      <c r="A2564" s="38"/>
      <c r="B2564" s="39"/>
      <c r="C2564" s="257" t="s">
        <v>1</v>
      </c>
      <c r="D2564" s="257" t="s">
        <v>5468</v>
      </c>
      <c r="E2564" s="19" t="s">
        <v>1</v>
      </c>
      <c r="F2564" s="258">
        <v>4.8099999999999996</v>
      </c>
      <c r="G2564" s="38"/>
      <c r="H2564" s="39"/>
    </row>
    <row r="2565" s="2" customFormat="1" ht="16.8" customHeight="1">
      <c r="A2565" s="38"/>
      <c r="B2565" s="39"/>
      <c r="C2565" s="257" t="s">
        <v>1</v>
      </c>
      <c r="D2565" s="257" t="s">
        <v>5394</v>
      </c>
      <c r="E2565" s="19" t="s">
        <v>1</v>
      </c>
      <c r="F2565" s="258">
        <v>0</v>
      </c>
      <c r="G2565" s="38"/>
      <c r="H2565" s="39"/>
    </row>
    <row r="2566" s="2" customFormat="1" ht="16.8" customHeight="1">
      <c r="A2566" s="38"/>
      <c r="B2566" s="39"/>
      <c r="C2566" s="257" t="s">
        <v>1</v>
      </c>
      <c r="D2566" s="257" t="s">
        <v>5468</v>
      </c>
      <c r="E2566" s="19" t="s">
        <v>1</v>
      </c>
      <c r="F2566" s="258">
        <v>4.8099999999999996</v>
      </c>
      <c r="G2566" s="38"/>
      <c r="H2566" s="39"/>
    </row>
    <row r="2567" s="2" customFormat="1" ht="16.8" customHeight="1">
      <c r="A2567" s="38"/>
      <c r="B2567" s="39"/>
      <c r="C2567" s="257" t="s">
        <v>1</v>
      </c>
      <c r="D2567" s="257" t="s">
        <v>5394</v>
      </c>
      <c r="E2567" s="19" t="s">
        <v>1</v>
      </c>
      <c r="F2567" s="258">
        <v>0</v>
      </c>
      <c r="G2567" s="38"/>
      <c r="H2567" s="39"/>
    </row>
    <row r="2568" s="2" customFormat="1" ht="16.8" customHeight="1">
      <c r="A2568" s="38"/>
      <c r="B2568" s="39"/>
      <c r="C2568" s="257" t="s">
        <v>1</v>
      </c>
      <c r="D2568" s="257" t="s">
        <v>5468</v>
      </c>
      <c r="E2568" s="19" t="s">
        <v>1</v>
      </c>
      <c r="F2568" s="258">
        <v>4.8099999999999996</v>
      </c>
      <c r="G2568" s="38"/>
      <c r="H2568" s="39"/>
    </row>
    <row r="2569" s="2" customFormat="1" ht="16.8" customHeight="1">
      <c r="A2569" s="38"/>
      <c r="B2569" s="39"/>
      <c r="C2569" s="257" t="s">
        <v>1</v>
      </c>
      <c r="D2569" s="257" t="s">
        <v>5394</v>
      </c>
      <c r="E2569" s="19" t="s">
        <v>1</v>
      </c>
      <c r="F2569" s="258">
        <v>0</v>
      </c>
      <c r="G2569" s="38"/>
      <c r="H2569" s="39"/>
    </row>
    <row r="2570" s="2" customFormat="1" ht="16.8" customHeight="1">
      <c r="A2570" s="38"/>
      <c r="B2570" s="39"/>
      <c r="C2570" s="257" t="s">
        <v>1</v>
      </c>
      <c r="D2570" s="257" t="s">
        <v>5468</v>
      </c>
      <c r="E2570" s="19" t="s">
        <v>1</v>
      </c>
      <c r="F2570" s="258">
        <v>4.8099999999999996</v>
      </c>
      <c r="G2570" s="38"/>
      <c r="H2570" s="39"/>
    </row>
    <row r="2571" s="2" customFormat="1" ht="16.8" customHeight="1">
      <c r="A2571" s="38"/>
      <c r="B2571" s="39"/>
      <c r="C2571" s="257" t="s">
        <v>1</v>
      </c>
      <c r="D2571" s="257" t="s">
        <v>5394</v>
      </c>
      <c r="E2571" s="19" t="s">
        <v>1</v>
      </c>
      <c r="F2571" s="258">
        <v>0</v>
      </c>
      <c r="G2571" s="38"/>
      <c r="H2571" s="39"/>
    </row>
    <row r="2572" s="2" customFormat="1" ht="16.8" customHeight="1">
      <c r="A2572" s="38"/>
      <c r="B2572" s="39"/>
      <c r="C2572" s="257" t="s">
        <v>1</v>
      </c>
      <c r="D2572" s="257" t="s">
        <v>5477</v>
      </c>
      <c r="E2572" s="19" t="s">
        <v>1</v>
      </c>
      <c r="F2572" s="258">
        <v>4.0199999999999996</v>
      </c>
      <c r="G2572" s="38"/>
      <c r="H2572" s="39"/>
    </row>
    <row r="2573" s="2" customFormat="1" ht="16.8" customHeight="1">
      <c r="A2573" s="38"/>
      <c r="B2573" s="39"/>
      <c r="C2573" s="257" t="s">
        <v>1</v>
      </c>
      <c r="D2573" s="257" t="s">
        <v>5394</v>
      </c>
      <c r="E2573" s="19" t="s">
        <v>1</v>
      </c>
      <c r="F2573" s="258">
        <v>0</v>
      </c>
      <c r="G2573" s="38"/>
      <c r="H2573" s="39"/>
    </row>
    <row r="2574" s="2" customFormat="1" ht="16.8" customHeight="1">
      <c r="A2574" s="38"/>
      <c r="B2574" s="39"/>
      <c r="C2574" s="257" t="s">
        <v>1</v>
      </c>
      <c r="D2574" s="257" t="s">
        <v>5477</v>
      </c>
      <c r="E2574" s="19" t="s">
        <v>1</v>
      </c>
      <c r="F2574" s="258">
        <v>4.0199999999999996</v>
      </c>
      <c r="G2574" s="38"/>
      <c r="H2574" s="39"/>
    </row>
    <row r="2575" s="2" customFormat="1" ht="16.8" customHeight="1">
      <c r="A2575" s="38"/>
      <c r="B2575" s="39"/>
      <c r="C2575" s="257" t="s">
        <v>1</v>
      </c>
      <c r="D2575" s="257" t="s">
        <v>5394</v>
      </c>
      <c r="E2575" s="19" t="s">
        <v>1</v>
      </c>
      <c r="F2575" s="258">
        <v>0</v>
      </c>
      <c r="G2575" s="38"/>
      <c r="H2575" s="39"/>
    </row>
    <row r="2576" s="2" customFormat="1" ht="16.8" customHeight="1">
      <c r="A2576" s="38"/>
      <c r="B2576" s="39"/>
      <c r="C2576" s="257" t="s">
        <v>1</v>
      </c>
      <c r="D2576" s="257" t="s">
        <v>5478</v>
      </c>
      <c r="E2576" s="19" t="s">
        <v>1</v>
      </c>
      <c r="F2576" s="258">
        <v>3.7400000000000002</v>
      </c>
      <c r="G2576" s="38"/>
      <c r="H2576" s="39"/>
    </row>
    <row r="2577" s="2" customFormat="1" ht="16.8" customHeight="1">
      <c r="A2577" s="38"/>
      <c r="B2577" s="39"/>
      <c r="C2577" s="257" t="s">
        <v>1</v>
      </c>
      <c r="D2577" s="257" t="s">
        <v>5394</v>
      </c>
      <c r="E2577" s="19" t="s">
        <v>1</v>
      </c>
      <c r="F2577" s="258">
        <v>0</v>
      </c>
      <c r="G2577" s="38"/>
      <c r="H2577" s="39"/>
    </row>
    <row r="2578" s="2" customFormat="1" ht="16.8" customHeight="1">
      <c r="A2578" s="38"/>
      <c r="B2578" s="39"/>
      <c r="C2578" s="257" t="s">
        <v>1</v>
      </c>
      <c r="D2578" s="257" t="s">
        <v>5466</v>
      </c>
      <c r="E2578" s="19" t="s">
        <v>1</v>
      </c>
      <c r="F2578" s="258">
        <v>4.0700000000000003</v>
      </c>
      <c r="G2578" s="38"/>
      <c r="H2578" s="39"/>
    </row>
    <row r="2579" s="2" customFormat="1" ht="16.8" customHeight="1">
      <c r="A2579" s="38"/>
      <c r="B2579" s="39"/>
      <c r="C2579" s="257" t="s">
        <v>1</v>
      </c>
      <c r="D2579" s="257" t="s">
        <v>5394</v>
      </c>
      <c r="E2579" s="19" t="s">
        <v>1</v>
      </c>
      <c r="F2579" s="258">
        <v>0</v>
      </c>
      <c r="G2579" s="38"/>
      <c r="H2579" s="39"/>
    </row>
    <row r="2580" s="2" customFormat="1" ht="16.8" customHeight="1">
      <c r="A2580" s="38"/>
      <c r="B2580" s="39"/>
      <c r="C2580" s="257" t="s">
        <v>1</v>
      </c>
      <c r="D2580" s="257" t="s">
        <v>5466</v>
      </c>
      <c r="E2580" s="19" t="s">
        <v>1</v>
      </c>
      <c r="F2580" s="258">
        <v>4.0700000000000003</v>
      </c>
      <c r="G2580" s="38"/>
      <c r="H2580" s="39"/>
    </row>
    <row r="2581" s="2" customFormat="1" ht="16.8" customHeight="1">
      <c r="A2581" s="38"/>
      <c r="B2581" s="39"/>
      <c r="C2581" s="257" t="s">
        <v>1</v>
      </c>
      <c r="D2581" s="257" t="s">
        <v>5394</v>
      </c>
      <c r="E2581" s="19" t="s">
        <v>1</v>
      </c>
      <c r="F2581" s="258">
        <v>0</v>
      </c>
      <c r="G2581" s="38"/>
      <c r="H2581" s="39"/>
    </row>
    <row r="2582" s="2" customFormat="1" ht="16.8" customHeight="1">
      <c r="A2582" s="38"/>
      <c r="B2582" s="39"/>
      <c r="C2582" s="257" t="s">
        <v>1</v>
      </c>
      <c r="D2582" s="257" t="s">
        <v>5466</v>
      </c>
      <c r="E2582" s="19" t="s">
        <v>1</v>
      </c>
      <c r="F2582" s="258">
        <v>4.0700000000000003</v>
      </c>
      <c r="G2582" s="38"/>
      <c r="H2582" s="39"/>
    </row>
    <row r="2583" s="2" customFormat="1" ht="16.8" customHeight="1">
      <c r="A2583" s="38"/>
      <c r="B2583" s="39"/>
      <c r="C2583" s="257" t="s">
        <v>1</v>
      </c>
      <c r="D2583" s="257" t="s">
        <v>5394</v>
      </c>
      <c r="E2583" s="19" t="s">
        <v>1</v>
      </c>
      <c r="F2583" s="258">
        <v>0</v>
      </c>
      <c r="G2583" s="38"/>
      <c r="H2583" s="39"/>
    </row>
    <row r="2584" s="2" customFormat="1" ht="16.8" customHeight="1">
      <c r="A2584" s="38"/>
      <c r="B2584" s="39"/>
      <c r="C2584" s="257" t="s">
        <v>1</v>
      </c>
      <c r="D2584" s="257" t="s">
        <v>5466</v>
      </c>
      <c r="E2584" s="19" t="s">
        <v>1</v>
      </c>
      <c r="F2584" s="258">
        <v>4.0700000000000003</v>
      </c>
      <c r="G2584" s="38"/>
      <c r="H2584" s="39"/>
    </row>
    <row r="2585" s="2" customFormat="1" ht="16.8" customHeight="1">
      <c r="A2585" s="38"/>
      <c r="B2585" s="39"/>
      <c r="C2585" s="257" t="s">
        <v>1</v>
      </c>
      <c r="D2585" s="257" t="s">
        <v>5394</v>
      </c>
      <c r="E2585" s="19" t="s">
        <v>1</v>
      </c>
      <c r="F2585" s="258">
        <v>0</v>
      </c>
      <c r="G2585" s="38"/>
      <c r="H2585" s="39"/>
    </row>
    <row r="2586" s="2" customFormat="1" ht="16.8" customHeight="1">
      <c r="A2586" s="38"/>
      <c r="B2586" s="39"/>
      <c r="C2586" s="257" t="s">
        <v>1</v>
      </c>
      <c r="D2586" s="257" t="s">
        <v>5490</v>
      </c>
      <c r="E2586" s="19" t="s">
        <v>1</v>
      </c>
      <c r="F2586" s="258">
        <v>3.4700000000000002</v>
      </c>
      <c r="G2586" s="38"/>
      <c r="H2586" s="39"/>
    </row>
    <row r="2587" s="2" customFormat="1" ht="16.8" customHeight="1">
      <c r="A2587" s="38"/>
      <c r="B2587" s="39"/>
      <c r="C2587" s="257" t="s">
        <v>1</v>
      </c>
      <c r="D2587" s="257" t="s">
        <v>5394</v>
      </c>
      <c r="E2587" s="19" t="s">
        <v>1</v>
      </c>
      <c r="F2587" s="258">
        <v>0</v>
      </c>
      <c r="G2587" s="38"/>
      <c r="H2587" s="39"/>
    </row>
    <row r="2588" s="2" customFormat="1" ht="16.8" customHeight="1">
      <c r="A2588" s="38"/>
      <c r="B2588" s="39"/>
      <c r="C2588" s="257" t="s">
        <v>1</v>
      </c>
      <c r="D2588" s="257" t="s">
        <v>5091</v>
      </c>
      <c r="E2588" s="19" t="s">
        <v>1</v>
      </c>
      <c r="F2588" s="258">
        <v>1.51</v>
      </c>
      <c r="G2588" s="38"/>
      <c r="H2588" s="39"/>
    </row>
    <row r="2589" s="2" customFormat="1" ht="16.8" customHeight="1">
      <c r="A2589" s="38"/>
      <c r="B2589" s="39"/>
      <c r="C2589" s="257" t="s">
        <v>4838</v>
      </c>
      <c r="D2589" s="257" t="s">
        <v>1078</v>
      </c>
      <c r="E2589" s="19" t="s">
        <v>1</v>
      </c>
      <c r="F2589" s="258">
        <v>1142.47</v>
      </c>
      <c r="G2589" s="38"/>
      <c r="H2589" s="39"/>
    </row>
    <row r="2590" s="2" customFormat="1" ht="16.8" customHeight="1">
      <c r="A2590" s="38"/>
      <c r="B2590" s="39"/>
      <c r="C2590" s="253" t="s">
        <v>4840</v>
      </c>
      <c r="D2590" s="254" t="s">
        <v>4841</v>
      </c>
      <c r="E2590" s="255" t="s">
        <v>279</v>
      </c>
      <c r="F2590" s="256">
        <v>2052.2199999999998</v>
      </c>
      <c r="G2590" s="38"/>
      <c r="H2590" s="39"/>
    </row>
    <row r="2591" s="2" customFormat="1" ht="16.8" customHeight="1">
      <c r="A2591" s="38"/>
      <c r="B2591" s="39"/>
      <c r="C2591" s="257" t="s">
        <v>1</v>
      </c>
      <c r="D2591" s="257" t="s">
        <v>289</v>
      </c>
      <c r="E2591" s="19" t="s">
        <v>1</v>
      </c>
      <c r="F2591" s="258">
        <v>0</v>
      </c>
      <c r="G2591" s="38"/>
      <c r="H2591" s="39"/>
    </row>
    <row r="2592" s="2" customFormat="1" ht="16.8" customHeight="1">
      <c r="A2592" s="38"/>
      <c r="B2592" s="39"/>
      <c r="C2592" s="257" t="s">
        <v>1</v>
      </c>
      <c r="D2592" s="257" t="s">
        <v>4850</v>
      </c>
      <c r="E2592" s="19" t="s">
        <v>1</v>
      </c>
      <c r="F2592" s="258">
        <v>0</v>
      </c>
      <c r="G2592" s="38"/>
      <c r="H2592" s="39"/>
    </row>
    <row r="2593" s="2" customFormat="1" ht="16.8" customHeight="1">
      <c r="A2593" s="38"/>
      <c r="B2593" s="39"/>
      <c r="C2593" s="257" t="s">
        <v>1</v>
      </c>
      <c r="D2593" s="257" t="s">
        <v>5491</v>
      </c>
      <c r="E2593" s="19" t="s">
        <v>1</v>
      </c>
      <c r="F2593" s="258">
        <v>18.140000000000001</v>
      </c>
      <c r="G2593" s="38"/>
      <c r="H2593" s="39"/>
    </row>
    <row r="2594" s="2" customFormat="1" ht="16.8" customHeight="1">
      <c r="A2594" s="38"/>
      <c r="B2594" s="39"/>
      <c r="C2594" s="257" t="s">
        <v>1</v>
      </c>
      <c r="D2594" s="257" t="s">
        <v>4850</v>
      </c>
      <c r="E2594" s="19" t="s">
        <v>1</v>
      </c>
      <c r="F2594" s="258">
        <v>0</v>
      </c>
      <c r="G2594" s="38"/>
      <c r="H2594" s="39"/>
    </row>
    <row r="2595" s="2" customFormat="1" ht="16.8" customHeight="1">
      <c r="A2595" s="38"/>
      <c r="B2595" s="39"/>
      <c r="C2595" s="257" t="s">
        <v>1</v>
      </c>
      <c r="D2595" s="257" t="s">
        <v>5492</v>
      </c>
      <c r="E2595" s="19" t="s">
        <v>1</v>
      </c>
      <c r="F2595" s="258">
        <v>132.87000000000001</v>
      </c>
      <c r="G2595" s="38"/>
      <c r="H2595" s="39"/>
    </row>
    <row r="2596" s="2" customFormat="1" ht="16.8" customHeight="1">
      <c r="A2596" s="38"/>
      <c r="B2596" s="39"/>
      <c r="C2596" s="257" t="s">
        <v>1</v>
      </c>
      <c r="D2596" s="257" t="s">
        <v>4850</v>
      </c>
      <c r="E2596" s="19" t="s">
        <v>1</v>
      </c>
      <c r="F2596" s="258">
        <v>0</v>
      </c>
      <c r="G2596" s="38"/>
      <c r="H2596" s="39"/>
    </row>
    <row r="2597" s="2" customFormat="1" ht="16.8" customHeight="1">
      <c r="A2597" s="38"/>
      <c r="B2597" s="39"/>
      <c r="C2597" s="257" t="s">
        <v>1</v>
      </c>
      <c r="D2597" s="257" t="s">
        <v>4910</v>
      </c>
      <c r="E2597" s="19" t="s">
        <v>1</v>
      </c>
      <c r="F2597" s="258">
        <v>30.77</v>
      </c>
      <c r="G2597" s="38"/>
      <c r="H2597" s="39"/>
    </row>
    <row r="2598" s="2" customFormat="1" ht="16.8" customHeight="1">
      <c r="A2598" s="38"/>
      <c r="B2598" s="39"/>
      <c r="C2598" s="257" t="s">
        <v>1</v>
      </c>
      <c r="D2598" s="257" t="s">
        <v>4850</v>
      </c>
      <c r="E2598" s="19" t="s">
        <v>1</v>
      </c>
      <c r="F2598" s="258">
        <v>0</v>
      </c>
      <c r="G2598" s="38"/>
      <c r="H2598" s="39"/>
    </row>
    <row r="2599" s="2" customFormat="1" ht="16.8" customHeight="1">
      <c r="A2599" s="38"/>
      <c r="B2599" s="39"/>
      <c r="C2599" s="257" t="s">
        <v>1</v>
      </c>
      <c r="D2599" s="257" t="s">
        <v>5493</v>
      </c>
      <c r="E2599" s="19" t="s">
        <v>1</v>
      </c>
      <c r="F2599" s="258">
        <v>30.469999999999999</v>
      </c>
      <c r="G2599" s="38"/>
      <c r="H2599" s="39"/>
    </row>
    <row r="2600" s="2" customFormat="1" ht="16.8" customHeight="1">
      <c r="A2600" s="38"/>
      <c r="B2600" s="39"/>
      <c r="C2600" s="257" t="s">
        <v>1</v>
      </c>
      <c r="D2600" s="257" t="s">
        <v>4850</v>
      </c>
      <c r="E2600" s="19" t="s">
        <v>1</v>
      </c>
      <c r="F2600" s="258">
        <v>0</v>
      </c>
      <c r="G2600" s="38"/>
      <c r="H2600" s="39"/>
    </row>
    <row r="2601" s="2" customFormat="1" ht="16.8" customHeight="1">
      <c r="A2601" s="38"/>
      <c r="B2601" s="39"/>
      <c r="C2601" s="257" t="s">
        <v>1</v>
      </c>
      <c r="D2601" s="257" t="s">
        <v>5494</v>
      </c>
      <c r="E2601" s="19" t="s">
        <v>1</v>
      </c>
      <c r="F2601" s="258">
        <v>30.649999999999999</v>
      </c>
      <c r="G2601" s="38"/>
      <c r="H2601" s="39"/>
    </row>
    <row r="2602" s="2" customFormat="1" ht="16.8" customHeight="1">
      <c r="A2602" s="38"/>
      <c r="B2602" s="39"/>
      <c r="C2602" s="257" t="s">
        <v>1</v>
      </c>
      <c r="D2602" s="257" t="s">
        <v>4850</v>
      </c>
      <c r="E2602" s="19" t="s">
        <v>1</v>
      </c>
      <c r="F2602" s="258">
        <v>0</v>
      </c>
      <c r="G2602" s="38"/>
      <c r="H2602" s="39"/>
    </row>
    <row r="2603" s="2" customFormat="1" ht="16.8" customHeight="1">
      <c r="A2603" s="38"/>
      <c r="B2603" s="39"/>
      <c r="C2603" s="257" t="s">
        <v>1</v>
      </c>
      <c r="D2603" s="257" t="s">
        <v>5495</v>
      </c>
      <c r="E2603" s="19" t="s">
        <v>1</v>
      </c>
      <c r="F2603" s="258">
        <v>30.960000000000001</v>
      </c>
      <c r="G2603" s="38"/>
      <c r="H2603" s="39"/>
    </row>
    <row r="2604" s="2" customFormat="1" ht="16.8" customHeight="1">
      <c r="A2604" s="38"/>
      <c r="B2604" s="39"/>
      <c r="C2604" s="257" t="s">
        <v>1</v>
      </c>
      <c r="D2604" s="257" t="s">
        <v>4975</v>
      </c>
      <c r="E2604" s="19" t="s">
        <v>1</v>
      </c>
      <c r="F2604" s="258">
        <v>0</v>
      </c>
      <c r="G2604" s="38"/>
      <c r="H2604" s="39"/>
    </row>
    <row r="2605" s="2" customFormat="1" ht="16.8" customHeight="1">
      <c r="A2605" s="38"/>
      <c r="B2605" s="39"/>
      <c r="C2605" s="257" t="s">
        <v>1</v>
      </c>
      <c r="D2605" s="257" t="s">
        <v>5496</v>
      </c>
      <c r="E2605" s="19" t="s">
        <v>1</v>
      </c>
      <c r="F2605" s="258">
        <v>20.57</v>
      </c>
      <c r="G2605" s="38"/>
      <c r="H2605" s="39"/>
    </row>
    <row r="2606" s="2" customFormat="1" ht="16.8" customHeight="1">
      <c r="A2606" s="38"/>
      <c r="B2606" s="39"/>
      <c r="C2606" s="257" t="s">
        <v>1</v>
      </c>
      <c r="D2606" s="257" t="s">
        <v>4975</v>
      </c>
      <c r="E2606" s="19" t="s">
        <v>1</v>
      </c>
      <c r="F2606" s="258">
        <v>0</v>
      </c>
      <c r="G2606" s="38"/>
      <c r="H2606" s="39"/>
    </row>
    <row r="2607" s="2" customFormat="1" ht="16.8" customHeight="1">
      <c r="A2607" s="38"/>
      <c r="B2607" s="39"/>
      <c r="C2607" s="257" t="s">
        <v>1</v>
      </c>
      <c r="D2607" s="257" t="s">
        <v>5497</v>
      </c>
      <c r="E2607" s="19" t="s">
        <v>1</v>
      </c>
      <c r="F2607" s="258">
        <v>18.449999999999999</v>
      </c>
      <c r="G2607" s="38"/>
      <c r="H2607" s="39"/>
    </row>
    <row r="2608" s="2" customFormat="1" ht="16.8" customHeight="1">
      <c r="A2608" s="38"/>
      <c r="B2608" s="39"/>
      <c r="C2608" s="257" t="s">
        <v>1</v>
      </c>
      <c r="D2608" s="257" t="s">
        <v>4975</v>
      </c>
      <c r="E2608" s="19" t="s">
        <v>1</v>
      </c>
      <c r="F2608" s="258">
        <v>0</v>
      </c>
      <c r="G2608" s="38"/>
      <c r="H2608" s="39"/>
    </row>
    <row r="2609" s="2" customFormat="1" ht="16.8" customHeight="1">
      <c r="A2609" s="38"/>
      <c r="B2609" s="39"/>
      <c r="C2609" s="257" t="s">
        <v>1</v>
      </c>
      <c r="D2609" s="257" t="s">
        <v>5498</v>
      </c>
      <c r="E2609" s="19" t="s">
        <v>1</v>
      </c>
      <c r="F2609" s="258">
        <v>19.899999999999999</v>
      </c>
      <c r="G2609" s="38"/>
      <c r="H2609" s="39"/>
    </row>
    <row r="2610" s="2" customFormat="1" ht="16.8" customHeight="1">
      <c r="A2610" s="38"/>
      <c r="B2610" s="39"/>
      <c r="C2610" s="257" t="s">
        <v>1</v>
      </c>
      <c r="D2610" s="257" t="s">
        <v>4975</v>
      </c>
      <c r="E2610" s="19" t="s">
        <v>1</v>
      </c>
      <c r="F2610" s="258">
        <v>0</v>
      </c>
      <c r="G2610" s="38"/>
      <c r="H2610" s="39"/>
    </row>
    <row r="2611" s="2" customFormat="1" ht="16.8" customHeight="1">
      <c r="A2611" s="38"/>
      <c r="B2611" s="39"/>
      <c r="C2611" s="257" t="s">
        <v>1</v>
      </c>
      <c r="D2611" s="257" t="s">
        <v>5499</v>
      </c>
      <c r="E2611" s="19" t="s">
        <v>1</v>
      </c>
      <c r="F2611" s="258">
        <v>19.719999999999999</v>
      </c>
      <c r="G2611" s="38"/>
      <c r="H2611" s="39"/>
    </row>
    <row r="2612" s="2" customFormat="1" ht="16.8" customHeight="1">
      <c r="A2612" s="38"/>
      <c r="B2612" s="39"/>
      <c r="C2612" s="257" t="s">
        <v>1</v>
      </c>
      <c r="D2612" s="257" t="s">
        <v>4975</v>
      </c>
      <c r="E2612" s="19" t="s">
        <v>1</v>
      </c>
      <c r="F2612" s="258">
        <v>0</v>
      </c>
      <c r="G2612" s="38"/>
      <c r="H2612" s="39"/>
    </row>
    <row r="2613" s="2" customFormat="1" ht="16.8" customHeight="1">
      <c r="A2613" s="38"/>
      <c r="B2613" s="39"/>
      <c r="C2613" s="257" t="s">
        <v>1</v>
      </c>
      <c r="D2613" s="257" t="s">
        <v>5500</v>
      </c>
      <c r="E2613" s="19" t="s">
        <v>1</v>
      </c>
      <c r="F2613" s="258">
        <v>26.66</v>
      </c>
      <c r="G2613" s="38"/>
      <c r="H2613" s="39"/>
    </row>
    <row r="2614" s="2" customFormat="1" ht="16.8" customHeight="1">
      <c r="A2614" s="38"/>
      <c r="B2614" s="39"/>
      <c r="C2614" s="257" t="s">
        <v>1</v>
      </c>
      <c r="D2614" s="257" t="s">
        <v>4975</v>
      </c>
      <c r="E2614" s="19" t="s">
        <v>1</v>
      </c>
      <c r="F2614" s="258">
        <v>0</v>
      </c>
      <c r="G2614" s="38"/>
      <c r="H2614" s="39"/>
    </row>
    <row r="2615" s="2" customFormat="1" ht="16.8" customHeight="1">
      <c r="A2615" s="38"/>
      <c r="B2615" s="39"/>
      <c r="C2615" s="257" t="s">
        <v>1</v>
      </c>
      <c r="D2615" s="257" t="s">
        <v>5501</v>
      </c>
      <c r="E2615" s="19" t="s">
        <v>1</v>
      </c>
      <c r="F2615" s="258">
        <v>20.420000000000002</v>
      </c>
      <c r="G2615" s="38"/>
      <c r="H2615" s="39"/>
    </row>
    <row r="2616" s="2" customFormat="1" ht="16.8" customHeight="1">
      <c r="A2616" s="38"/>
      <c r="B2616" s="39"/>
      <c r="C2616" s="257" t="s">
        <v>1</v>
      </c>
      <c r="D2616" s="257" t="s">
        <v>4975</v>
      </c>
      <c r="E2616" s="19" t="s">
        <v>1</v>
      </c>
      <c r="F2616" s="258">
        <v>0</v>
      </c>
      <c r="G2616" s="38"/>
      <c r="H2616" s="39"/>
    </row>
    <row r="2617" s="2" customFormat="1" ht="16.8" customHeight="1">
      <c r="A2617" s="38"/>
      <c r="B2617" s="39"/>
      <c r="C2617" s="257" t="s">
        <v>1</v>
      </c>
      <c r="D2617" s="257" t="s">
        <v>5502</v>
      </c>
      <c r="E2617" s="19" t="s">
        <v>1</v>
      </c>
      <c r="F2617" s="258">
        <v>20.98</v>
      </c>
      <c r="G2617" s="38"/>
      <c r="H2617" s="39"/>
    </row>
    <row r="2618" s="2" customFormat="1" ht="16.8" customHeight="1">
      <c r="A2618" s="38"/>
      <c r="B2618" s="39"/>
      <c r="C2618" s="257" t="s">
        <v>1</v>
      </c>
      <c r="D2618" s="257" t="s">
        <v>4975</v>
      </c>
      <c r="E2618" s="19" t="s">
        <v>1</v>
      </c>
      <c r="F2618" s="258">
        <v>0</v>
      </c>
      <c r="G2618" s="38"/>
      <c r="H2618" s="39"/>
    </row>
    <row r="2619" s="2" customFormat="1" ht="16.8" customHeight="1">
      <c r="A2619" s="38"/>
      <c r="B2619" s="39"/>
      <c r="C2619" s="257" t="s">
        <v>1</v>
      </c>
      <c r="D2619" s="257" t="s">
        <v>5503</v>
      </c>
      <c r="E2619" s="19" t="s">
        <v>1</v>
      </c>
      <c r="F2619" s="258">
        <v>22.02</v>
      </c>
      <c r="G2619" s="38"/>
      <c r="H2619" s="39"/>
    </row>
    <row r="2620" s="2" customFormat="1" ht="16.8" customHeight="1">
      <c r="A2620" s="38"/>
      <c r="B2620" s="39"/>
      <c r="C2620" s="257" t="s">
        <v>1</v>
      </c>
      <c r="D2620" s="257" t="s">
        <v>4975</v>
      </c>
      <c r="E2620" s="19" t="s">
        <v>1</v>
      </c>
      <c r="F2620" s="258">
        <v>0</v>
      </c>
      <c r="G2620" s="38"/>
      <c r="H2620" s="39"/>
    </row>
    <row r="2621" s="2" customFormat="1" ht="16.8" customHeight="1">
      <c r="A2621" s="38"/>
      <c r="B2621" s="39"/>
      <c r="C2621" s="257" t="s">
        <v>1</v>
      </c>
      <c r="D2621" s="257" t="s">
        <v>5504</v>
      </c>
      <c r="E2621" s="19" t="s">
        <v>1</v>
      </c>
      <c r="F2621" s="258">
        <v>10.07</v>
      </c>
      <c r="G2621" s="38"/>
      <c r="H2621" s="39"/>
    </row>
    <row r="2622" s="2" customFormat="1" ht="16.8" customHeight="1">
      <c r="A2622" s="38"/>
      <c r="B2622" s="39"/>
      <c r="C2622" s="257" t="s">
        <v>1</v>
      </c>
      <c r="D2622" s="257" t="s">
        <v>4975</v>
      </c>
      <c r="E2622" s="19" t="s">
        <v>1</v>
      </c>
      <c r="F2622" s="258">
        <v>0</v>
      </c>
      <c r="G2622" s="38"/>
      <c r="H2622" s="39"/>
    </row>
    <row r="2623" s="2" customFormat="1" ht="16.8" customHeight="1">
      <c r="A2623" s="38"/>
      <c r="B2623" s="39"/>
      <c r="C2623" s="257" t="s">
        <v>1</v>
      </c>
      <c r="D2623" s="257" t="s">
        <v>5505</v>
      </c>
      <c r="E2623" s="19" t="s">
        <v>1</v>
      </c>
      <c r="F2623" s="258">
        <v>29.73</v>
      </c>
      <c r="G2623" s="38"/>
      <c r="H2623" s="39"/>
    </row>
    <row r="2624" s="2" customFormat="1" ht="16.8" customHeight="1">
      <c r="A2624" s="38"/>
      <c r="B2624" s="39"/>
      <c r="C2624" s="257" t="s">
        <v>1</v>
      </c>
      <c r="D2624" s="257" t="s">
        <v>4975</v>
      </c>
      <c r="E2624" s="19" t="s">
        <v>1</v>
      </c>
      <c r="F2624" s="258">
        <v>0</v>
      </c>
      <c r="G2624" s="38"/>
      <c r="H2624" s="39"/>
    </row>
    <row r="2625" s="2" customFormat="1" ht="16.8" customHeight="1">
      <c r="A2625" s="38"/>
      <c r="B2625" s="39"/>
      <c r="C2625" s="257" t="s">
        <v>1</v>
      </c>
      <c r="D2625" s="257" t="s">
        <v>5506</v>
      </c>
      <c r="E2625" s="19" t="s">
        <v>1</v>
      </c>
      <c r="F2625" s="258">
        <v>26.390000000000001</v>
      </c>
      <c r="G2625" s="38"/>
      <c r="H2625" s="39"/>
    </row>
    <row r="2626" s="2" customFormat="1" ht="16.8" customHeight="1">
      <c r="A2626" s="38"/>
      <c r="B2626" s="39"/>
      <c r="C2626" s="257" t="s">
        <v>1</v>
      </c>
      <c r="D2626" s="257" t="s">
        <v>4975</v>
      </c>
      <c r="E2626" s="19" t="s">
        <v>1</v>
      </c>
      <c r="F2626" s="258">
        <v>0</v>
      </c>
      <c r="G2626" s="38"/>
      <c r="H2626" s="39"/>
    </row>
    <row r="2627" s="2" customFormat="1" ht="16.8" customHeight="1">
      <c r="A2627" s="38"/>
      <c r="B2627" s="39"/>
      <c r="C2627" s="257" t="s">
        <v>1</v>
      </c>
      <c r="D2627" s="257" t="s">
        <v>5507</v>
      </c>
      <c r="E2627" s="19" t="s">
        <v>1</v>
      </c>
      <c r="F2627" s="258">
        <v>24.690000000000001</v>
      </c>
      <c r="G2627" s="38"/>
      <c r="H2627" s="39"/>
    </row>
    <row r="2628" s="2" customFormat="1" ht="16.8" customHeight="1">
      <c r="A2628" s="38"/>
      <c r="B2628" s="39"/>
      <c r="C2628" s="257" t="s">
        <v>1</v>
      </c>
      <c r="D2628" s="257" t="s">
        <v>4975</v>
      </c>
      <c r="E2628" s="19" t="s">
        <v>1</v>
      </c>
      <c r="F2628" s="258">
        <v>0</v>
      </c>
      <c r="G2628" s="38"/>
      <c r="H2628" s="39"/>
    </row>
    <row r="2629" s="2" customFormat="1" ht="16.8" customHeight="1">
      <c r="A2629" s="38"/>
      <c r="B2629" s="39"/>
      <c r="C2629" s="257" t="s">
        <v>1</v>
      </c>
      <c r="D2629" s="257" t="s">
        <v>5508</v>
      </c>
      <c r="E2629" s="19" t="s">
        <v>1</v>
      </c>
      <c r="F2629" s="258">
        <v>30.530000000000001</v>
      </c>
      <c r="G2629" s="38"/>
      <c r="H2629" s="39"/>
    </row>
    <row r="2630" s="2" customFormat="1" ht="16.8" customHeight="1">
      <c r="A2630" s="38"/>
      <c r="B2630" s="39"/>
      <c r="C2630" s="257" t="s">
        <v>1</v>
      </c>
      <c r="D2630" s="257" t="s">
        <v>4975</v>
      </c>
      <c r="E2630" s="19" t="s">
        <v>1</v>
      </c>
      <c r="F2630" s="258">
        <v>0</v>
      </c>
      <c r="G2630" s="38"/>
      <c r="H2630" s="39"/>
    </row>
    <row r="2631" s="2" customFormat="1" ht="16.8" customHeight="1">
      <c r="A2631" s="38"/>
      <c r="B2631" s="39"/>
      <c r="C2631" s="257" t="s">
        <v>1</v>
      </c>
      <c r="D2631" s="257" t="s">
        <v>5509</v>
      </c>
      <c r="E2631" s="19" t="s">
        <v>1</v>
      </c>
      <c r="F2631" s="258">
        <v>30.829999999999998</v>
      </c>
      <c r="G2631" s="38"/>
      <c r="H2631" s="39"/>
    </row>
    <row r="2632" s="2" customFormat="1" ht="16.8" customHeight="1">
      <c r="A2632" s="38"/>
      <c r="B2632" s="39"/>
      <c r="C2632" s="257" t="s">
        <v>1</v>
      </c>
      <c r="D2632" s="257" t="s">
        <v>4975</v>
      </c>
      <c r="E2632" s="19" t="s">
        <v>1</v>
      </c>
      <c r="F2632" s="258">
        <v>0</v>
      </c>
      <c r="G2632" s="38"/>
      <c r="H2632" s="39"/>
    </row>
    <row r="2633" s="2" customFormat="1" ht="16.8" customHeight="1">
      <c r="A2633" s="38"/>
      <c r="B2633" s="39"/>
      <c r="C2633" s="257" t="s">
        <v>1</v>
      </c>
      <c r="D2633" s="257" t="s">
        <v>5495</v>
      </c>
      <c r="E2633" s="19" t="s">
        <v>1</v>
      </c>
      <c r="F2633" s="258">
        <v>30.960000000000001</v>
      </c>
      <c r="G2633" s="38"/>
      <c r="H2633" s="39"/>
    </row>
    <row r="2634" s="2" customFormat="1" ht="16.8" customHeight="1">
      <c r="A2634" s="38"/>
      <c r="B2634" s="39"/>
      <c r="C2634" s="257" t="s">
        <v>1</v>
      </c>
      <c r="D2634" s="257" t="s">
        <v>4975</v>
      </c>
      <c r="E2634" s="19" t="s">
        <v>1</v>
      </c>
      <c r="F2634" s="258">
        <v>0</v>
      </c>
      <c r="G2634" s="38"/>
      <c r="H2634" s="39"/>
    </row>
    <row r="2635" s="2" customFormat="1" ht="16.8" customHeight="1">
      <c r="A2635" s="38"/>
      <c r="B2635" s="39"/>
      <c r="C2635" s="257" t="s">
        <v>1</v>
      </c>
      <c r="D2635" s="257" t="s">
        <v>5510</v>
      </c>
      <c r="E2635" s="19" t="s">
        <v>1</v>
      </c>
      <c r="F2635" s="258">
        <v>24.809999999999999</v>
      </c>
      <c r="G2635" s="38"/>
      <c r="H2635" s="39"/>
    </row>
    <row r="2636" s="2" customFormat="1" ht="16.8" customHeight="1">
      <c r="A2636" s="38"/>
      <c r="B2636" s="39"/>
      <c r="C2636" s="257" t="s">
        <v>1</v>
      </c>
      <c r="D2636" s="257" t="s">
        <v>5094</v>
      </c>
      <c r="E2636" s="19" t="s">
        <v>1</v>
      </c>
      <c r="F2636" s="258">
        <v>0</v>
      </c>
      <c r="G2636" s="38"/>
      <c r="H2636" s="39"/>
    </row>
    <row r="2637" s="2" customFormat="1" ht="16.8" customHeight="1">
      <c r="A2637" s="38"/>
      <c r="B2637" s="39"/>
      <c r="C2637" s="257" t="s">
        <v>1</v>
      </c>
      <c r="D2637" s="257" t="s">
        <v>5511</v>
      </c>
      <c r="E2637" s="19" t="s">
        <v>1</v>
      </c>
      <c r="F2637" s="258">
        <v>44.93</v>
      </c>
      <c r="G2637" s="38"/>
      <c r="H2637" s="39"/>
    </row>
    <row r="2638" s="2" customFormat="1" ht="16.8" customHeight="1">
      <c r="A2638" s="38"/>
      <c r="B2638" s="39"/>
      <c r="C2638" s="257" t="s">
        <v>1</v>
      </c>
      <c r="D2638" s="257" t="s">
        <v>5094</v>
      </c>
      <c r="E2638" s="19" t="s">
        <v>1</v>
      </c>
      <c r="F2638" s="258">
        <v>0</v>
      </c>
      <c r="G2638" s="38"/>
      <c r="H2638" s="39"/>
    </row>
    <row r="2639" s="2" customFormat="1" ht="16.8" customHeight="1">
      <c r="A2639" s="38"/>
      <c r="B2639" s="39"/>
      <c r="C2639" s="257" t="s">
        <v>1</v>
      </c>
      <c r="D2639" s="257" t="s">
        <v>5512</v>
      </c>
      <c r="E2639" s="19" t="s">
        <v>1</v>
      </c>
      <c r="F2639" s="258">
        <v>47.649999999999999</v>
      </c>
      <c r="G2639" s="38"/>
      <c r="H2639" s="39"/>
    </row>
    <row r="2640" s="2" customFormat="1" ht="16.8" customHeight="1">
      <c r="A2640" s="38"/>
      <c r="B2640" s="39"/>
      <c r="C2640" s="257" t="s">
        <v>1</v>
      </c>
      <c r="D2640" s="257" t="s">
        <v>5094</v>
      </c>
      <c r="E2640" s="19" t="s">
        <v>1</v>
      </c>
      <c r="F2640" s="258">
        <v>0</v>
      </c>
      <c r="G2640" s="38"/>
      <c r="H2640" s="39"/>
    </row>
    <row r="2641" s="2" customFormat="1" ht="16.8" customHeight="1">
      <c r="A2641" s="38"/>
      <c r="B2641" s="39"/>
      <c r="C2641" s="257" t="s">
        <v>1</v>
      </c>
      <c r="D2641" s="257" t="s">
        <v>5513</v>
      </c>
      <c r="E2641" s="19" t="s">
        <v>1</v>
      </c>
      <c r="F2641" s="258">
        <v>22.539999999999999</v>
      </c>
      <c r="G2641" s="38"/>
      <c r="H2641" s="39"/>
    </row>
    <row r="2642" s="2" customFormat="1" ht="16.8" customHeight="1">
      <c r="A2642" s="38"/>
      <c r="B2642" s="39"/>
      <c r="C2642" s="257" t="s">
        <v>1</v>
      </c>
      <c r="D2642" s="257" t="s">
        <v>5094</v>
      </c>
      <c r="E2642" s="19" t="s">
        <v>1</v>
      </c>
      <c r="F2642" s="258">
        <v>0</v>
      </c>
      <c r="G2642" s="38"/>
      <c r="H2642" s="39"/>
    </row>
    <row r="2643" s="2" customFormat="1" ht="16.8" customHeight="1">
      <c r="A2643" s="38"/>
      <c r="B2643" s="39"/>
      <c r="C2643" s="257" t="s">
        <v>1</v>
      </c>
      <c r="D2643" s="257" t="s">
        <v>5513</v>
      </c>
      <c r="E2643" s="19" t="s">
        <v>1</v>
      </c>
      <c r="F2643" s="258">
        <v>22.539999999999999</v>
      </c>
      <c r="G2643" s="38"/>
      <c r="H2643" s="39"/>
    </row>
    <row r="2644" s="2" customFormat="1" ht="16.8" customHeight="1">
      <c r="A2644" s="38"/>
      <c r="B2644" s="39"/>
      <c r="C2644" s="257" t="s">
        <v>1</v>
      </c>
      <c r="D2644" s="257" t="s">
        <v>5094</v>
      </c>
      <c r="E2644" s="19" t="s">
        <v>1</v>
      </c>
      <c r="F2644" s="258">
        <v>0</v>
      </c>
      <c r="G2644" s="38"/>
      <c r="H2644" s="39"/>
    </row>
    <row r="2645" s="2" customFormat="1" ht="16.8" customHeight="1">
      <c r="A2645" s="38"/>
      <c r="B2645" s="39"/>
      <c r="C2645" s="257" t="s">
        <v>1</v>
      </c>
      <c r="D2645" s="257" t="s">
        <v>5514</v>
      </c>
      <c r="E2645" s="19" t="s">
        <v>1</v>
      </c>
      <c r="F2645" s="258">
        <v>22.649999999999999</v>
      </c>
      <c r="G2645" s="38"/>
      <c r="H2645" s="39"/>
    </row>
    <row r="2646" s="2" customFormat="1" ht="16.8" customHeight="1">
      <c r="A2646" s="38"/>
      <c r="B2646" s="39"/>
      <c r="C2646" s="257" t="s">
        <v>1</v>
      </c>
      <c r="D2646" s="257" t="s">
        <v>5094</v>
      </c>
      <c r="E2646" s="19" t="s">
        <v>1</v>
      </c>
      <c r="F2646" s="258">
        <v>0</v>
      </c>
      <c r="G2646" s="38"/>
      <c r="H2646" s="39"/>
    </row>
    <row r="2647" s="2" customFormat="1" ht="16.8" customHeight="1">
      <c r="A2647" s="38"/>
      <c r="B2647" s="39"/>
      <c r="C2647" s="257" t="s">
        <v>1</v>
      </c>
      <c r="D2647" s="257" t="s">
        <v>5269</v>
      </c>
      <c r="E2647" s="19" t="s">
        <v>1</v>
      </c>
      <c r="F2647" s="258">
        <v>20.969999999999999</v>
      </c>
      <c r="G2647" s="38"/>
      <c r="H2647" s="39"/>
    </row>
    <row r="2648" s="2" customFormat="1" ht="16.8" customHeight="1">
      <c r="A2648" s="38"/>
      <c r="B2648" s="39"/>
      <c r="C2648" s="257" t="s">
        <v>1</v>
      </c>
      <c r="D2648" s="257" t="s">
        <v>5094</v>
      </c>
      <c r="E2648" s="19" t="s">
        <v>1</v>
      </c>
      <c r="F2648" s="258">
        <v>0</v>
      </c>
      <c r="G2648" s="38"/>
      <c r="H2648" s="39"/>
    </row>
    <row r="2649" s="2" customFormat="1" ht="16.8" customHeight="1">
      <c r="A2649" s="38"/>
      <c r="B2649" s="39"/>
      <c r="C2649" s="257" t="s">
        <v>1</v>
      </c>
      <c r="D2649" s="257" t="s">
        <v>5515</v>
      </c>
      <c r="E2649" s="19" t="s">
        <v>1</v>
      </c>
      <c r="F2649" s="258">
        <v>21.469999999999999</v>
      </c>
      <c r="G2649" s="38"/>
      <c r="H2649" s="39"/>
    </row>
    <row r="2650" s="2" customFormat="1" ht="16.8" customHeight="1">
      <c r="A2650" s="38"/>
      <c r="B2650" s="39"/>
      <c r="C2650" s="257" t="s">
        <v>1</v>
      </c>
      <c r="D2650" s="257" t="s">
        <v>5094</v>
      </c>
      <c r="E2650" s="19" t="s">
        <v>1</v>
      </c>
      <c r="F2650" s="258">
        <v>0</v>
      </c>
      <c r="G2650" s="38"/>
      <c r="H2650" s="39"/>
    </row>
    <row r="2651" s="2" customFormat="1" ht="16.8" customHeight="1">
      <c r="A2651" s="38"/>
      <c r="B2651" s="39"/>
      <c r="C2651" s="257" t="s">
        <v>1</v>
      </c>
      <c r="D2651" s="257" t="s">
        <v>5516</v>
      </c>
      <c r="E2651" s="19" t="s">
        <v>1</v>
      </c>
      <c r="F2651" s="258">
        <v>21.280000000000001</v>
      </c>
      <c r="G2651" s="38"/>
      <c r="H2651" s="39"/>
    </row>
    <row r="2652" s="2" customFormat="1" ht="16.8" customHeight="1">
      <c r="A2652" s="38"/>
      <c r="B2652" s="39"/>
      <c r="C2652" s="257" t="s">
        <v>1</v>
      </c>
      <c r="D2652" s="257" t="s">
        <v>5094</v>
      </c>
      <c r="E2652" s="19" t="s">
        <v>1</v>
      </c>
      <c r="F2652" s="258">
        <v>0</v>
      </c>
      <c r="G2652" s="38"/>
      <c r="H2652" s="39"/>
    </row>
    <row r="2653" s="2" customFormat="1" ht="16.8" customHeight="1">
      <c r="A2653" s="38"/>
      <c r="B2653" s="39"/>
      <c r="C2653" s="257" t="s">
        <v>1</v>
      </c>
      <c r="D2653" s="257" t="s">
        <v>5517</v>
      </c>
      <c r="E2653" s="19" t="s">
        <v>1</v>
      </c>
      <c r="F2653" s="258">
        <v>24.539999999999999</v>
      </c>
      <c r="G2653" s="38"/>
      <c r="H2653" s="39"/>
    </row>
    <row r="2654" s="2" customFormat="1" ht="16.8" customHeight="1">
      <c r="A2654" s="38"/>
      <c r="B2654" s="39"/>
      <c r="C2654" s="257" t="s">
        <v>1</v>
      </c>
      <c r="D2654" s="257" t="s">
        <v>5094</v>
      </c>
      <c r="E2654" s="19" t="s">
        <v>1</v>
      </c>
      <c r="F2654" s="258">
        <v>0</v>
      </c>
      <c r="G2654" s="38"/>
      <c r="H2654" s="39"/>
    </row>
    <row r="2655" s="2" customFormat="1" ht="16.8" customHeight="1">
      <c r="A2655" s="38"/>
      <c r="B2655" s="39"/>
      <c r="C2655" s="257" t="s">
        <v>1</v>
      </c>
      <c r="D2655" s="257" t="s">
        <v>5518</v>
      </c>
      <c r="E2655" s="19" t="s">
        <v>1</v>
      </c>
      <c r="F2655" s="258">
        <v>21.43</v>
      </c>
      <c r="G2655" s="38"/>
      <c r="H2655" s="39"/>
    </row>
    <row r="2656" s="2" customFormat="1" ht="16.8" customHeight="1">
      <c r="A2656" s="38"/>
      <c r="B2656" s="39"/>
      <c r="C2656" s="257" t="s">
        <v>1</v>
      </c>
      <c r="D2656" s="257" t="s">
        <v>5094</v>
      </c>
      <c r="E2656" s="19" t="s">
        <v>1</v>
      </c>
      <c r="F2656" s="258">
        <v>0</v>
      </c>
      <c r="G2656" s="38"/>
      <c r="H2656" s="39"/>
    </row>
    <row r="2657" s="2" customFormat="1" ht="16.8" customHeight="1">
      <c r="A2657" s="38"/>
      <c r="B2657" s="39"/>
      <c r="C2657" s="257" t="s">
        <v>1</v>
      </c>
      <c r="D2657" s="257" t="s">
        <v>5518</v>
      </c>
      <c r="E2657" s="19" t="s">
        <v>1</v>
      </c>
      <c r="F2657" s="258">
        <v>21.43</v>
      </c>
      <c r="G2657" s="38"/>
      <c r="H2657" s="39"/>
    </row>
    <row r="2658" s="2" customFormat="1" ht="16.8" customHeight="1">
      <c r="A2658" s="38"/>
      <c r="B2658" s="39"/>
      <c r="C2658" s="257" t="s">
        <v>1</v>
      </c>
      <c r="D2658" s="257" t="s">
        <v>5094</v>
      </c>
      <c r="E2658" s="19" t="s">
        <v>1</v>
      </c>
      <c r="F2658" s="258">
        <v>0</v>
      </c>
      <c r="G2658" s="38"/>
      <c r="H2658" s="39"/>
    </row>
    <row r="2659" s="2" customFormat="1" ht="16.8" customHeight="1">
      <c r="A2659" s="38"/>
      <c r="B2659" s="39"/>
      <c r="C2659" s="257" t="s">
        <v>1</v>
      </c>
      <c r="D2659" s="257" t="s">
        <v>5518</v>
      </c>
      <c r="E2659" s="19" t="s">
        <v>1</v>
      </c>
      <c r="F2659" s="258">
        <v>21.43</v>
      </c>
      <c r="G2659" s="38"/>
      <c r="H2659" s="39"/>
    </row>
    <row r="2660" s="2" customFormat="1" ht="16.8" customHeight="1">
      <c r="A2660" s="38"/>
      <c r="B2660" s="39"/>
      <c r="C2660" s="257" t="s">
        <v>1</v>
      </c>
      <c r="D2660" s="257" t="s">
        <v>5094</v>
      </c>
      <c r="E2660" s="19" t="s">
        <v>1</v>
      </c>
      <c r="F2660" s="258">
        <v>0</v>
      </c>
      <c r="G2660" s="38"/>
      <c r="H2660" s="39"/>
    </row>
    <row r="2661" s="2" customFormat="1" ht="16.8" customHeight="1">
      <c r="A2661" s="38"/>
      <c r="B2661" s="39"/>
      <c r="C2661" s="257" t="s">
        <v>1</v>
      </c>
      <c r="D2661" s="257" t="s">
        <v>5421</v>
      </c>
      <c r="E2661" s="19" t="s">
        <v>1</v>
      </c>
      <c r="F2661" s="258">
        <v>20.719999999999999</v>
      </c>
      <c r="G2661" s="38"/>
      <c r="H2661" s="39"/>
    </row>
    <row r="2662" s="2" customFormat="1" ht="16.8" customHeight="1">
      <c r="A2662" s="38"/>
      <c r="B2662" s="39"/>
      <c r="C2662" s="257" t="s">
        <v>1</v>
      </c>
      <c r="D2662" s="257" t="s">
        <v>5094</v>
      </c>
      <c r="E2662" s="19" t="s">
        <v>1</v>
      </c>
      <c r="F2662" s="258">
        <v>0</v>
      </c>
      <c r="G2662" s="38"/>
      <c r="H2662" s="39"/>
    </row>
    <row r="2663" s="2" customFormat="1" ht="16.8" customHeight="1">
      <c r="A2663" s="38"/>
      <c r="B2663" s="39"/>
      <c r="C2663" s="257" t="s">
        <v>1</v>
      </c>
      <c r="D2663" s="257" t="s">
        <v>5519</v>
      </c>
      <c r="E2663" s="19" t="s">
        <v>1</v>
      </c>
      <c r="F2663" s="258">
        <v>32.210000000000001</v>
      </c>
      <c r="G2663" s="38"/>
      <c r="H2663" s="39"/>
    </row>
    <row r="2664" s="2" customFormat="1" ht="16.8" customHeight="1">
      <c r="A2664" s="38"/>
      <c r="B2664" s="39"/>
      <c r="C2664" s="257" t="s">
        <v>1</v>
      </c>
      <c r="D2664" s="257" t="s">
        <v>5094</v>
      </c>
      <c r="E2664" s="19" t="s">
        <v>1</v>
      </c>
      <c r="F2664" s="258">
        <v>0</v>
      </c>
      <c r="G2664" s="38"/>
      <c r="H2664" s="39"/>
    </row>
    <row r="2665" s="2" customFormat="1" ht="16.8" customHeight="1">
      <c r="A2665" s="38"/>
      <c r="B2665" s="39"/>
      <c r="C2665" s="257" t="s">
        <v>1</v>
      </c>
      <c r="D2665" s="257" t="s">
        <v>5520</v>
      </c>
      <c r="E2665" s="19" t="s">
        <v>1</v>
      </c>
      <c r="F2665" s="258">
        <v>35.479999999999997</v>
      </c>
      <c r="G2665" s="38"/>
      <c r="H2665" s="39"/>
    </row>
    <row r="2666" s="2" customFormat="1" ht="16.8" customHeight="1">
      <c r="A2666" s="38"/>
      <c r="B2666" s="39"/>
      <c r="C2666" s="257" t="s">
        <v>1</v>
      </c>
      <c r="D2666" s="257" t="s">
        <v>5094</v>
      </c>
      <c r="E2666" s="19" t="s">
        <v>1</v>
      </c>
      <c r="F2666" s="258">
        <v>0</v>
      </c>
      <c r="G2666" s="38"/>
      <c r="H2666" s="39"/>
    </row>
    <row r="2667" s="2" customFormat="1" ht="16.8" customHeight="1">
      <c r="A2667" s="38"/>
      <c r="B2667" s="39"/>
      <c r="C2667" s="257" t="s">
        <v>1</v>
      </c>
      <c r="D2667" s="257" t="s">
        <v>5521</v>
      </c>
      <c r="E2667" s="19" t="s">
        <v>1</v>
      </c>
      <c r="F2667" s="258">
        <v>40.159999999999997</v>
      </c>
      <c r="G2667" s="38"/>
      <c r="H2667" s="39"/>
    </row>
    <row r="2668" s="2" customFormat="1" ht="16.8" customHeight="1">
      <c r="A2668" s="38"/>
      <c r="B2668" s="39"/>
      <c r="C2668" s="257" t="s">
        <v>1</v>
      </c>
      <c r="D2668" s="257" t="s">
        <v>5094</v>
      </c>
      <c r="E2668" s="19" t="s">
        <v>1</v>
      </c>
      <c r="F2668" s="258">
        <v>0</v>
      </c>
      <c r="G2668" s="38"/>
      <c r="H2668" s="39"/>
    </row>
    <row r="2669" s="2" customFormat="1" ht="16.8" customHeight="1">
      <c r="A2669" s="38"/>
      <c r="B2669" s="39"/>
      <c r="C2669" s="257" t="s">
        <v>1</v>
      </c>
      <c r="D2669" s="257" t="s">
        <v>5522</v>
      </c>
      <c r="E2669" s="19" t="s">
        <v>1</v>
      </c>
      <c r="F2669" s="258">
        <v>250.90000000000001</v>
      </c>
      <c r="G2669" s="38"/>
      <c r="H2669" s="39"/>
    </row>
    <row r="2670" s="2" customFormat="1" ht="16.8" customHeight="1">
      <c r="A2670" s="38"/>
      <c r="B2670" s="39"/>
      <c r="C2670" s="257" t="s">
        <v>1</v>
      </c>
      <c r="D2670" s="257" t="s">
        <v>5094</v>
      </c>
      <c r="E2670" s="19" t="s">
        <v>1</v>
      </c>
      <c r="F2670" s="258">
        <v>0</v>
      </c>
      <c r="G2670" s="38"/>
      <c r="H2670" s="39"/>
    </row>
    <row r="2671" s="2" customFormat="1" ht="16.8" customHeight="1">
      <c r="A2671" s="38"/>
      <c r="B2671" s="39"/>
      <c r="C2671" s="257" t="s">
        <v>1</v>
      </c>
      <c r="D2671" s="257" t="s">
        <v>5523</v>
      </c>
      <c r="E2671" s="19" t="s">
        <v>1</v>
      </c>
      <c r="F2671" s="258">
        <v>16.010000000000002</v>
      </c>
      <c r="G2671" s="38"/>
      <c r="H2671" s="39"/>
    </row>
    <row r="2672" s="2" customFormat="1" ht="16.8" customHeight="1">
      <c r="A2672" s="38"/>
      <c r="B2672" s="39"/>
      <c r="C2672" s="257" t="s">
        <v>1</v>
      </c>
      <c r="D2672" s="257" t="s">
        <v>5094</v>
      </c>
      <c r="E2672" s="19" t="s">
        <v>1</v>
      </c>
      <c r="F2672" s="258">
        <v>0</v>
      </c>
      <c r="G2672" s="38"/>
      <c r="H2672" s="39"/>
    </row>
    <row r="2673" s="2" customFormat="1" ht="16.8" customHeight="1">
      <c r="A2673" s="38"/>
      <c r="B2673" s="39"/>
      <c r="C2673" s="257" t="s">
        <v>1</v>
      </c>
      <c r="D2673" s="257" t="s">
        <v>5524</v>
      </c>
      <c r="E2673" s="19" t="s">
        <v>1</v>
      </c>
      <c r="F2673" s="258">
        <v>15.470000000000001</v>
      </c>
      <c r="G2673" s="38"/>
      <c r="H2673" s="39"/>
    </row>
    <row r="2674" s="2" customFormat="1" ht="16.8" customHeight="1">
      <c r="A2674" s="38"/>
      <c r="B2674" s="39"/>
      <c r="C2674" s="257" t="s">
        <v>1</v>
      </c>
      <c r="D2674" s="257" t="s">
        <v>5094</v>
      </c>
      <c r="E2674" s="19" t="s">
        <v>1</v>
      </c>
      <c r="F2674" s="258">
        <v>0</v>
      </c>
      <c r="G2674" s="38"/>
      <c r="H2674" s="39"/>
    </row>
    <row r="2675" s="2" customFormat="1" ht="16.8" customHeight="1">
      <c r="A2675" s="38"/>
      <c r="B2675" s="39"/>
      <c r="C2675" s="257" t="s">
        <v>1</v>
      </c>
      <c r="D2675" s="257" t="s">
        <v>5525</v>
      </c>
      <c r="E2675" s="19" t="s">
        <v>1</v>
      </c>
      <c r="F2675" s="258">
        <v>31.699999999999999</v>
      </c>
      <c r="G2675" s="38"/>
      <c r="H2675" s="39"/>
    </row>
    <row r="2676" s="2" customFormat="1" ht="16.8" customHeight="1">
      <c r="A2676" s="38"/>
      <c r="B2676" s="39"/>
      <c r="C2676" s="257" t="s">
        <v>1</v>
      </c>
      <c r="D2676" s="257" t="s">
        <v>5094</v>
      </c>
      <c r="E2676" s="19" t="s">
        <v>1</v>
      </c>
      <c r="F2676" s="258">
        <v>0</v>
      </c>
      <c r="G2676" s="38"/>
      <c r="H2676" s="39"/>
    </row>
    <row r="2677" s="2" customFormat="1" ht="16.8" customHeight="1">
      <c r="A2677" s="38"/>
      <c r="B2677" s="39"/>
      <c r="C2677" s="257" t="s">
        <v>1</v>
      </c>
      <c r="D2677" s="257" t="s">
        <v>5526</v>
      </c>
      <c r="E2677" s="19" t="s">
        <v>1</v>
      </c>
      <c r="F2677" s="258">
        <v>49.43</v>
      </c>
      <c r="G2677" s="38"/>
      <c r="H2677" s="39"/>
    </row>
    <row r="2678" s="2" customFormat="1" ht="16.8" customHeight="1">
      <c r="A2678" s="38"/>
      <c r="B2678" s="39"/>
      <c r="C2678" s="257" t="s">
        <v>1</v>
      </c>
      <c r="D2678" s="257" t="s">
        <v>5094</v>
      </c>
      <c r="E2678" s="19" t="s">
        <v>1</v>
      </c>
      <c r="F2678" s="258">
        <v>0</v>
      </c>
      <c r="G2678" s="38"/>
      <c r="H2678" s="39"/>
    </row>
    <row r="2679" s="2" customFormat="1" ht="16.8" customHeight="1">
      <c r="A2679" s="38"/>
      <c r="B2679" s="39"/>
      <c r="C2679" s="257" t="s">
        <v>1</v>
      </c>
      <c r="D2679" s="257" t="s">
        <v>678</v>
      </c>
      <c r="E2679" s="19" t="s">
        <v>1</v>
      </c>
      <c r="F2679" s="258">
        <v>47</v>
      </c>
      <c r="G2679" s="38"/>
      <c r="H2679" s="39"/>
    </row>
    <row r="2680" s="2" customFormat="1" ht="16.8" customHeight="1">
      <c r="A2680" s="38"/>
      <c r="B2680" s="39"/>
      <c r="C2680" s="257" t="s">
        <v>1</v>
      </c>
      <c r="D2680" s="257" t="s">
        <v>5094</v>
      </c>
      <c r="E2680" s="19" t="s">
        <v>1</v>
      </c>
      <c r="F2680" s="258">
        <v>0</v>
      </c>
      <c r="G2680" s="38"/>
      <c r="H2680" s="39"/>
    </row>
    <row r="2681" s="2" customFormat="1" ht="16.8" customHeight="1">
      <c r="A2681" s="38"/>
      <c r="B2681" s="39"/>
      <c r="C2681" s="257" t="s">
        <v>1</v>
      </c>
      <c r="D2681" s="257" t="s">
        <v>5527</v>
      </c>
      <c r="E2681" s="19" t="s">
        <v>1</v>
      </c>
      <c r="F2681" s="258">
        <v>41.469999999999999</v>
      </c>
      <c r="G2681" s="38"/>
      <c r="H2681" s="39"/>
    </row>
    <row r="2682" s="2" customFormat="1" ht="16.8" customHeight="1">
      <c r="A2682" s="38"/>
      <c r="B2682" s="39"/>
      <c r="C2682" s="257" t="s">
        <v>1</v>
      </c>
      <c r="D2682" s="257" t="s">
        <v>5094</v>
      </c>
      <c r="E2682" s="19" t="s">
        <v>1</v>
      </c>
      <c r="F2682" s="258">
        <v>0</v>
      </c>
      <c r="G2682" s="38"/>
      <c r="H2682" s="39"/>
    </row>
    <row r="2683" s="2" customFormat="1" ht="16.8" customHeight="1">
      <c r="A2683" s="38"/>
      <c r="B2683" s="39"/>
      <c r="C2683" s="257" t="s">
        <v>1</v>
      </c>
      <c r="D2683" s="257" t="s">
        <v>5528</v>
      </c>
      <c r="E2683" s="19" t="s">
        <v>1</v>
      </c>
      <c r="F2683" s="258">
        <v>21.079999999999998</v>
      </c>
      <c r="G2683" s="38"/>
      <c r="H2683" s="39"/>
    </row>
    <row r="2684" s="2" customFormat="1" ht="16.8" customHeight="1">
      <c r="A2684" s="38"/>
      <c r="B2684" s="39"/>
      <c r="C2684" s="257" t="s">
        <v>1</v>
      </c>
      <c r="D2684" s="257" t="s">
        <v>5094</v>
      </c>
      <c r="E2684" s="19" t="s">
        <v>1</v>
      </c>
      <c r="F2684" s="258">
        <v>0</v>
      </c>
      <c r="G2684" s="38"/>
      <c r="H2684" s="39"/>
    </row>
    <row r="2685" s="2" customFormat="1" ht="16.8" customHeight="1">
      <c r="A2685" s="38"/>
      <c r="B2685" s="39"/>
      <c r="C2685" s="257" t="s">
        <v>1</v>
      </c>
      <c r="D2685" s="257" t="s">
        <v>5528</v>
      </c>
      <c r="E2685" s="19" t="s">
        <v>1</v>
      </c>
      <c r="F2685" s="258">
        <v>21.079999999999998</v>
      </c>
      <c r="G2685" s="38"/>
      <c r="H2685" s="39"/>
    </row>
    <row r="2686" s="2" customFormat="1" ht="16.8" customHeight="1">
      <c r="A2686" s="38"/>
      <c r="B2686" s="39"/>
      <c r="C2686" s="257" t="s">
        <v>1</v>
      </c>
      <c r="D2686" s="257" t="s">
        <v>5094</v>
      </c>
      <c r="E2686" s="19" t="s">
        <v>1</v>
      </c>
      <c r="F2686" s="258">
        <v>0</v>
      </c>
      <c r="G2686" s="38"/>
      <c r="H2686" s="39"/>
    </row>
    <row r="2687" s="2" customFormat="1" ht="16.8" customHeight="1">
      <c r="A2687" s="38"/>
      <c r="B2687" s="39"/>
      <c r="C2687" s="257" t="s">
        <v>1</v>
      </c>
      <c r="D2687" s="257" t="s">
        <v>5529</v>
      </c>
      <c r="E2687" s="19" t="s">
        <v>1</v>
      </c>
      <c r="F2687" s="258">
        <v>7.8600000000000003</v>
      </c>
      <c r="G2687" s="38"/>
      <c r="H2687" s="39"/>
    </row>
    <row r="2688" s="2" customFormat="1" ht="16.8" customHeight="1">
      <c r="A2688" s="38"/>
      <c r="B2688" s="39"/>
      <c r="C2688" s="257" t="s">
        <v>1</v>
      </c>
      <c r="D2688" s="257" t="s">
        <v>5228</v>
      </c>
      <c r="E2688" s="19" t="s">
        <v>1</v>
      </c>
      <c r="F2688" s="258">
        <v>0</v>
      </c>
      <c r="G2688" s="38"/>
      <c r="H2688" s="39"/>
    </row>
    <row r="2689" s="2" customFormat="1" ht="16.8" customHeight="1">
      <c r="A2689" s="38"/>
      <c r="B2689" s="39"/>
      <c r="C2689" s="257" t="s">
        <v>1</v>
      </c>
      <c r="D2689" s="257" t="s">
        <v>5530</v>
      </c>
      <c r="E2689" s="19" t="s">
        <v>1</v>
      </c>
      <c r="F2689" s="258">
        <v>19.059999999999999</v>
      </c>
      <c r="G2689" s="38"/>
      <c r="H2689" s="39"/>
    </row>
    <row r="2690" s="2" customFormat="1" ht="16.8" customHeight="1">
      <c r="A2690" s="38"/>
      <c r="B2690" s="39"/>
      <c r="C2690" s="257" t="s">
        <v>1</v>
      </c>
      <c r="D2690" s="257" t="s">
        <v>5228</v>
      </c>
      <c r="E2690" s="19" t="s">
        <v>1</v>
      </c>
      <c r="F2690" s="258">
        <v>0</v>
      </c>
      <c r="G2690" s="38"/>
      <c r="H2690" s="39"/>
    </row>
    <row r="2691" s="2" customFormat="1" ht="16.8" customHeight="1">
      <c r="A2691" s="38"/>
      <c r="B2691" s="39"/>
      <c r="C2691" s="257" t="s">
        <v>1</v>
      </c>
      <c r="D2691" s="257" t="s">
        <v>5531</v>
      </c>
      <c r="E2691" s="19" t="s">
        <v>1</v>
      </c>
      <c r="F2691" s="258">
        <v>40.340000000000003</v>
      </c>
      <c r="G2691" s="38"/>
      <c r="H2691" s="39"/>
    </row>
    <row r="2692" s="2" customFormat="1" ht="16.8" customHeight="1">
      <c r="A2692" s="38"/>
      <c r="B2692" s="39"/>
      <c r="C2692" s="257" t="s">
        <v>1</v>
      </c>
      <c r="D2692" s="257" t="s">
        <v>5228</v>
      </c>
      <c r="E2692" s="19" t="s">
        <v>1</v>
      </c>
      <c r="F2692" s="258">
        <v>0</v>
      </c>
      <c r="G2692" s="38"/>
      <c r="H2692" s="39"/>
    </row>
    <row r="2693" s="2" customFormat="1" ht="16.8" customHeight="1">
      <c r="A2693" s="38"/>
      <c r="B2693" s="39"/>
      <c r="C2693" s="257" t="s">
        <v>1</v>
      </c>
      <c r="D2693" s="257" t="s">
        <v>5532</v>
      </c>
      <c r="E2693" s="19" t="s">
        <v>1</v>
      </c>
      <c r="F2693" s="258">
        <v>39.469999999999999</v>
      </c>
      <c r="G2693" s="38"/>
      <c r="H2693" s="39"/>
    </row>
    <row r="2694" s="2" customFormat="1" ht="16.8" customHeight="1">
      <c r="A2694" s="38"/>
      <c r="B2694" s="39"/>
      <c r="C2694" s="257" t="s">
        <v>1</v>
      </c>
      <c r="D2694" s="257" t="s">
        <v>5228</v>
      </c>
      <c r="E2694" s="19" t="s">
        <v>1</v>
      </c>
      <c r="F2694" s="258">
        <v>0</v>
      </c>
      <c r="G2694" s="38"/>
      <c r="H2694" s="39"/>
    </row>
    <row r="2695" s="2" customFormat="1" ht="16.8" customHeight="1">
      <c r="A2695" s="38"/>
      <c r="B2695" s="39"/>
      <c r="C2695" s="257" t="s">
        <v>1</v>
      </c>
      <c r="D2695" s="257" t="s">
        <v>5247</v>
      </c>
      <c r="E2695" s="19" t="s">
        <v>1</v>
      </c>
      <c r="F2695" s="258">
        <v>24.109999999999999</v>
      </c>
      <c r="G2695" s="38"/>
      <c r="H2695" s="39"/>
    </row>
    <row r="2696" s="2" customFormat="1" ht="16.8" customHeight="1">
      <c r="A2696" s="38"/>
      <c r="B2696" s="39"/>
      <c r="C2696" s="257" t="s">
        <v>1</v>
      </c>
      <c r="D2696" s="257" t="s">
        <v>5228</v>
      </c>
      <c r="E2696" s="19" t="s">
        <v>1</v>
      </c>
      <c r="F2696" s="258">
        <v>0</v>
      </c>
      <c r="G2696" s="38"/>
      <c r="H2696" s="39"/>
    </row>
    <row r="2697" s="2" customFormat="1" ht="16.8" customHeight="1">
      <c r="A2697" s="38"/>
      <c r="B2697" s="39"/>
      <c r="C2697" s="257" t="s">
        <v>1</v>
      </c>
      <c r="D2697" s="257" t="s">
        <v>5533</v>
      </c>
      <c r="E2697" s="19" t="s">
        <v>1</v>
      </c>
      <c r="F2697" s="258">
        <v>24.239999999999998</v>
      </c>
      <c r="G2697" s="38"/>
      <c r="H2697" s="39"/>
    </row>
    <row r="2698" s="2" customFormat="1" ht="16.8" customHeight="1">
      <c r="A2698" s="38"/>
      <c r="B2698" s="39"/>
      <c r="C2698" s="257" t="s">
        <v>1</v>
      </c>
      <c r="D2698" s="257" t="s">
        <v>5228</v>
      </c>
      <c r="E2698" s="19" t="s">
        <v>1</v>
      </c>
      <c r="F2698" s="258">
        <v>0</v>
      </c>
      <c r="G2698" s="38"/>
      <c r="H2698" s="39"/>
    </row>
    <row r="2699" s="2" customFormat="1" ht="16.8" customHeight="1">
      <c r="A2699" s="38"/>
      <c r="B2699" s="39"/>
      <c r="C2699" s="257" t="s">
        <v>1</v>
      </c>
      <c r="D2699" s="257" t="s">
        <v>5534</v>
      </c>
      <c r="E2699" s="19" t="s">
        <v>1</v>
      </c>
      <c r="F2699" s="258">
        <v>36.509999999999998</v>
      </c>
      <c r="G2699" s="38"/>
      <c r="H2699" s="39"/>
    </row>
    <row r="2700" s="2" customFormat="1" ht="16.8" customHeight="1">
      <c r="A2700" s="38"/>
      <c r="B2700" s="39"/>
      <c r="C2700" s="257" t="s">
        <v>1</v>
      </c>
      <c r="D2700" s="257" t="s">
        <v>5228</v>
      </c>
      <c r="E2700" s="19" t="s">
        <v>1</v>
      </c>
      <c r="F2700" s="258">
        <v>0</v>
      </c>
      <c r="G2700" s="38"/>
      <c r="H2700" s="39"/>
    </row>
    <row r="2701" s="2" customFormat="1" ht="16.8" customHeight="1">
      <c r="A2701" s="38"/>
      <c r="B2701" s="39"/>
      <c r="C2701" s="257" t="s">
        <v>1</v>
      </c>
      <c r="D2701" s="257" t="s">
        <v>5535</v>
      </c>
      <c r="E2701" s="19" t="s">
        <v>1</v>
      </c>
      <c r="F2701" s="258">
        <v>21.129999999999999</v>
      </c>
      <c r="G2701" s="38"/>
      <c r="H2701" s="39"/>
    </row>
    <row r="2702" s="2" customFormat="1" ht="16.8" customHeight="1">
      <c r="A2702" s="38"/>
      <c r="B2702" s="39"/>
      <c r="C2702" s="257" t="s">
        <v>1</v>
      </c>
      <c r="D2702" s="257" t="s">
        <v>5228</v>
      </c>
      <c r="E2702" s="19" t="s">
        <v>1</v>
      </c>
      <c r="F2702" s="258">
        <v>0</v>
      </c>
      <c r="G2702" s="38"/>
      <c r="H2702" s="39"/>
    </row>
    <row r="2703" s="2" customFormat="1" ht="16.8" customHeight="1">
      <c r="A2703" s="38"/>
      <c r="B2703" s="39"/>
      <c r="C2703" s="257" t="s">
        <v>1</v>
      </c>
      <c r="D2703" s="257" t="s">
        <v>5336</v>
      </c>
      <c r="E2703" s="19" t="s">
        <v>1</v>
      </c>
      <c r="F2703" s="258">
        <v>21.41</v>
      </c>
      <c r="G2703" s="38"/>
      <c r="H2703" s="39"/>
    </row>
    <row r="2704" s="2" customFormat="1" ht="16.8" customHeight="1">
      <c r="A2704" s="38"/>
      <c r="B2704" s="39"/>
      <c r="C2704" s="257" t="s">
        <v>1</v>
      </c>
      <c r="D2704" s="257" t="s">
        <v>5228</v>
      </c>
      <c r="E2704" s="19" t="s">
        <v>1</v>
      </c>
      <c r="F2704" s="258">
        <v>0</v>
      </c>
      <c r="G2704" s="38"/>
      <c r="H2704" s="39"/>
    </row>
    <row r="2705" s="2" customFormat="1" ht="16.8" customHeight="1">
      <c r="A2705" s="38"/>
      <c r="B2705" s="39"/>
      <c r="C2705" s="257" t="s">
        <v>1</v>
      </c>
      <c r="D2705" s="257" t="s">
        <v>5536</v>
      </c>
      <c r="E2705" s="19" t="s">
        <v>1</v>
      </c>
      <c r="F2705" s="258">
        <v>41.189999999999998</v>
      </c>
      <c r="G2705" s="38"/>
      <c r="H2705" s="39"/>
    </row>
    <row r="2706" s="2" customFormat="1" ht="16.8" customHeight="1">
      <c r="A2706" s="38"/>
      <c r="B2706" s="39"/>
      <c r="C2706" s="257" t="s">
        <v>1</v>
      </c>
      <c r="D2706" s="257" t="s">
        <v>5228</v>
      </c>
      <c r="E2706" s="19" t="s">
        <v>1</v>
      </c>
      <c r="F2706" s="258">
        <v>0</v>
      </c>
      <c r="G2706" s="38"/>
      <c r="H2706" s="39"/>
    </row>
    <row r="2707" s="2" customFormat="1" ht="16.8" customHeight="1">
      <c r="A2707" s="38"/>
      <c r="B2707" s="39"/>
      <c r="C2707" s="257" t="s">
        <v>1</v>
      </c>
      <c r="D2707" s="257" t="s">
        <v>5162</v>
      </c>
      <c r="E2707" s="19" t="s">
        <v>1</v>
      </c>
      <c r="F2707" s="258">
        <v>3.7200000000000002</v>
      </c>
      <c r="G2707" s="38"/>
      <c r="H2707" s="39"/>
    </row>
    <row r="2708" s="2" customFormat="1" ht="16.8" customHeight="1">
      <c r="A2708" s="38"/>
      <c r="B2708" s="39"/>
      <c r="C2708" s="257" t="s">
        <v>1</v>
      </c>
      <c r="D2708" s="257" t="s">
        <v>5228</v>
      </c>
      <c r="E2708" s="19" t="s">
        <v>1</v>
      </c>
      <c r="F2708" s="258">
        <v>0</v>
      </c>
      <c r="G2708" s="38"/>
      <c r="H2708" s="39"/>
    </row>
    <row r="2709" s="2" customFormat="1" ht="16.8" customHeight="1">
      <c r="A2709" s="38"/>
      <c r="B2709" s="39"/>
      <c r="C2709" s="257" t="s">
        <v>1</v>
      </c>
      <c r="D2709" s="257" t="s">
        <v>5150</v>
      </c>
      <c r="E2709" s="19" t="s">
        <v>1</v>
      </c>
      <c r="F2709" s="258">
        <v>14.91</v>
      </c>
      <c r="G2709" s="38"/>
      <c r="H2709" s="39"/>
    </row>
    <row r="2710" s="2" customFormat="1" ht="16.8" customHeight="1">
      <c r="A2710" s="38"/>
      <c r="B2710" s="39"/>
      <c r="C2710" s="257" t="s">
        <v>1</v>
      </c>
      <c r="D2710" s="257" t="s">
        <v>5228</v>
      </c>
      <c r="E2710" s="19" t="s">
        <v>1</v>
      </c>
      <c r="F2710" s="258">
        <v>0</v>
      </c>
      <c r="G2710" s="38"/>
      <c r="H2710" s="39"/>
    </row>
    <row r="2711" s="2" customFormat="1" ht="16.8" customHeight="1">
      <c r="A2711" s="38"/>
      <c r="B2711" s="39"/>
      <c r="C2711" s="257" t="s">
        <v>1</v>
      </c>
      <c r="D2711" s="257" t="s">
        <v>5537</v>
      </c>
      <c r="E2711" s="19" t="s">
        <v>1</v>
      </c>
      <c r="F2711" s="258">
        <v>29.210000000000001</v>
      </c>
      <c r="G2711" s="38"/>
      <c r="H2711" s="39"/>
    </row>
    <row r="2712" s="2" customFormat="1" ht="16.8" customHeight="1">
      <c r="A2712" s="38"/>
      <c r="B2712" s="39"/>
      <c r="C2712" s="257" t="s">
        <v>1</v>
      </c>
      <c r="D2712" s="257" t="s">
        <v>5228</v>
      </c>
      <c r="E2712" s="19" t="s">
        <v>1</v>
      </c>
      <c r="F2712" s="258">
        <v>0</v>
      </c>
      <c r="G2712" s="38"/>
      <c r="H2712" s="39"/>
    </row>
    <row r="2713" s="2" customFormat="1" ht="16.8" customHeight="1">
      <c r="A2713" s="38"/>
      <c r="B2713" s="39"/>
      <c r="C2713" s="257" t="s">
        <v>1</v>
      </c>
      <c r="D2713" s="257" t="s">
        <v>5538</v>
      </c>
      <c r="E2713" s="19" t="s">
        <v>1</v>
      </c>
      <c r="F2713" s="258">
        <v>24.710000000000001</v>
      </c>
      <c r="G2713" s="38"/>
      <c r="H2713" s="39"/>
    </row>
    <row r="2714" s="2" customFormat="1" ht="16.8" customHeight="1">
      <c r="A2714" s="38"/>
      <c r="B2714" s="39"/>
      <c r="C2714" s="257" t="s">
        <v>1</v>
      </c>
      <c r="D2714" s="257" t="s">
        <v>5342</v>
      </c>
      <c r="E2714" s="19" t="s">
        <v>1</v>
      </c>
      <c r="F2714" s="258">
        <v>0</v>
      </c>
      <c r="G2714" s="38"/>
      <c r="H2714" s="39"/>
    </row>
    <row r="2715" s="2" customFormat="1" ht="16.8" customHeight="1">
      <c r="A2715" s="38"/>
      <c r="B2715" s="39"/>
      <c r="C2715" s="257" t="s">
        <v>1</v>
      </c>
      <c r="D2715" s="257" t="s">
        <v>5530</v>
      </c>
      <c r="E2715" s="19" t="s">
        <v>1</v>
      </c>
      <c r="F2715" s="258">
        <v>19.059999999999999</v>
      </c>
      <c r="G2715" s="38"/>
      <c r="H2715" s="39"/>
    </row>
    <row r="2716" s="2" customFormat="1" ht="16.8" customHeight="1">
      <c r="A2716" s="38"/>
      <c r="B2716" s="39"/>
      <c r="C2716" s="257" t="s">
        <v>1</v>
      </c>
      <c r="D2716" s="257" t="s">
        <v>5342</v>
      </c>
      <c r="E2716" s="19" t="s">
        <v>1</v>
      </c>
      <c r="F2716" s="258">
        <v>0</v>
      </c>
      <c r="G2716" s="38"/>
      <c r="H2716" s="39"/>
    </row>
    <row r="2717" s="2" customFormat="1" ht="16.8" customHeight="1">
      <c r="A2717" s="38"/>
      <c r="B2717" s="39"/>
      <c r="C2717" s="257" t="s">
        <v>1</v>
      </c>
      <c r="D2717" s="257" t="s">
        <v>5273</v>
      </c>
      <c r="E2717" s="19" t="s">
        <v>1</v>
      </c>
      <c r="F2717" s="258">
        <v>20.920000000000002</v>
      </c>
      <c r="G2717" s="38"/>
      <c r="H2717" s="39"/>
    </row>
    <row r="2718" s="2" customFormat="1" ht="16.8" customHeight="1">
      <c r="A2718" s="38"/>
      <c r="B2718" s="39"/>
      <c r="C2718" s="257" t="s">
        <v>1</v>
      </c>
      <c r="D2718" s="257" t="s">
        <v>5342</v>
      </c>
      <c r="E2718" s="19" t="s">
        <v>1</v>
      </c>
      <c r="F2718" s="258">
        <v>0</v>
      </c>
      <c r="G2718" s="38"/>
      <c r="H2718" s="39"/>
    </row>
    <row r="2719" s="2" customFormat="1" ht="16.8" customHeight="1">
      <c r="A2719" s="38"/>
      <c r="B2719" s="39"/>
      <c r="C2719" s="257" t="s">
        <v>1</v>
      </c>
      <c r="D2719" s="257" t="s">
        <v>5539</v>
      </c>
      <c r="E2719" s="19" t="s">
        <v>1</v>
      </c>
      <c r="F2719" s="258">
        <v>19.039999999999999</v>
      </c>
      <c r="G2719" s="38"/>
      <c r="H2719" s="39"/>
    </row>
    <row r="2720" s="2" customFormat="1" ht="16.8" customHeight="1">
      <c r="A2720" s="38"/>
      <c r="B2720" s="39"/>
      <c r="C2720" s="257" t="s">
        <v>1</v>
      </c>
      <c r="D2720" s="257" t="s">
        <v>5394</v>
      </c>
      <c r="E2720" s="19" t="s">
        <v>1</v>
      </c>
      <c r="F2720" s="258">
        <v>0</v>
      </c>
      <c r="G2720" s="38"/>
      <c r="H2720" s="39"/>
    </row>
    <row r="2721" s="2" customFormat="1" ht="16.8" customHeight="1">
      <c r="A2721" s="38"/>
      <c r="B2721" s="39"/>
      <c r="C2721" s="257" t="s">
        <v>1</v>
      </c>
      <c r="D2721" s="257" t="s">
        <v>5540</v>
      </c>
      <c r="E2721" s="19" t="s">
        <v>1</v>
      </c>
      <c r="F2721" s="258">
        <v>19.050000000000001</v>
      </c>
      <c r="G2721" s="38"/>
      <c r="H2721" s="39"/>
    </row>
    <row r="2722" s="2" customFormat="1" ht="16.8" customHeight="1">
      <c r="A2722" s="38"/>
      <c r="B2722" s="39"/>
      <c r="C2722" s="257" t="s">
        <v>1</v>
      </c>
      <c r="D2722" s="257" t="s">
        <v>5394</v>
      </c>
      <c r="E2722" s="19" t="s">
        <v>1</v>
      </c>
      <c r="F2722" s="258">
        <v>0</v>
      </c>
      <c r="G2722" s="38"/>
      <c r="H2722" s="39"/>
    </row>
    <row r="2723" s="2" customFormat="1" ht="16.8" customHeight="1">
      <c r="A2723" s="38"/>
      <c r="B2723" s="39"/>
      <c r="C2723" s="257" t="s">
        <v>1</v>
      </c>
      <c r="D2723" s="257" t="s">
        <v>5528</v>
      </c>
      <c r="E2723" s="19" t="s">
        <v>1</v>
      </c>
      <c r="F2723" s="258">
        <v>21.079999999999998</v>
      </c>
      <c r="G2723" s="38"/>
      <c r="H2723" s="39"/>
    </row>
    <row r="2724" s="2" customFormat="1" ht="16.8" customHeight="1">
      <c r="A2724" s="38"/>
      <c r="B2724" s="39"/>
      <c r="C2724" s="257" t="s">
        <v>1</v>
      </c>
      <c r="D2724" s="257" t="s">
        <v>5394</v>
      </c>
      <c r="E2724" s="19" t="s">
        <v>1</v>
      </c>
      <c r="F2724" s="258">
        <v>0</v>
      </c>
      <c r="G2724" s="38"/>
      <c r="H2724" s="39"/>
    </row>
    <row r="2725" s="2" customFormat="1" ht="16.8" customHeight="1">
      <c r="A2725" s="38"/>
      <c r="B2725" s="39"/>
      <c r="C2725" s="257" t="s">
        <v>1</v>
      </c>
      <c r="D2725" s="257" t="s">
        <v>5539</v>
      </c>
      <c r="E2725" s="19" t="s">
        <v>1</v>
      </c>
      <c r="F2725" s="258">
        <v>19.039999999999999</v>
      </c>
      <c r="G2725" s="38"/>
      <c r="H2725" s="39"/>
    </row>
    <row r="2726" s="2" customFormat="1" ht="16.8" customHeight="1">
      <c r="A2726" s="38"/>
      <c r="B2726" s="39"/>
      <c r="C2726" s="257" t="s">
        <v>4840</v>
      </c>
      <c r="D2726" s="257" t="s">
        <v>1078</v>
      </c>
      <c r="E2726" s="19" t="s">
        <v>1</v>
      </c>
      <c r="F2726" s="258">
        <v>2052.2199999999998</v>
      </c>
      <c r="G2726" s="38"/>
      <c r="H2726" s="39"/>
    </row>
    <row r="2727" s="2" customFormat="1" ht="16.8" customHeight="1">
      <c r="A2727" s="38"/>
      <c r="B2727" s="39"/>
      <c r="C2727" s="253" t="s">
        <v>4842</v>
      </c>
      <c r="D2727" s="254" t="s">
        <v>4843</v>
      </c>
      <c r="E2727" s="255" t="s">
        <v>279</v>
      </c>
      <c r="F2727" s="256">
        <v>1205.28</v>
      </c>
      <c r="G2727" s="38"/>
      <c r="H2727" s="39"/>
    </row>
    <row r="2728" s="2" customFormat="1" ht="16.8" customHeight="1">
      <c r="A2728" s="38"/>
      <c r="B2728" s="39"/>
      <c r="C2728" s="257" t="s">
        <v>1</v>
      </c>
      <c r="D2728" s="257" t="s">
        <v>5541</v>
      </c>
      <c r="E2728" s="19" t="s">
        <v>1</v>
      </c>
      <c r="F2728" s="258">
        <v>0</v>
      </c>
      <c r="G2728" s="38"/>
      <c r="H2728" s="39"/>
    </row>
    <row r="2729" s="2" customFormat="1" ht="16.8" customHeight="1">
      <c r="A2729" s="38"/>
      <c r="B2729" s="39"/>
      <c r="C2729" s="257" t="s">
        <v>1</v>
      </c>
      <c r="D2729" s="257" t="s">
        <v>4975</v>
      </c>
      <c r="E2729" s="19" t="s">
        <v>1</v>
      </c>
      <c r="F2729" s="258">
        <v>0</v>
      </c>
      <c r="G2729" s="38"/>
      <c r="H2729" s="39"/>
    </row>
    <row r="2730" s="2" customFormat="1" ht="16.8" customHeight="1">
      <c r="A2730" s="38"/>
      <c r="B2730" s="39"/>
      <c r="C2730" s="257" t="s">
        <v>1</v>
      </c>
      <c r="D2730" s="257" t="s">
        <v>5542</v>
      </c>
      <c r="E2730" s="19" t="s">
        <v>1</v>
      </c>
      <c r="F2730" s="258">
        <v>69.069999999999993</v>
      </c>
      <c r="G2730" s="38"/>
      <c r="H2730" s="39"/>
    </row>
    <row r="2731" s="2" customFormat="1" ht="16.8" customHeight="1">
      <c r="A2731" s="38"/>
      <c r="B2731" s="39"/>
      <c r="C2731" s="257" t="s">
        <v>1</v>
      </c>
      <c r="D2731" s="257" t="s">
        <v>4975</v>
      </c>
      <c r="E2731" s="19" t="s">
        <v>1</v>
      </c>
      <c r="F2731" s="258">
        <v>0</v>
      </c>
      <c r="G2731" s="38"/>
      <c r="H2731" s="39"/>
    </row>
    <row r="2732" s="2" customFormat="1" ht="16.8" customHeight="1">
      <c r="A2732" s="38"/>
      <c r="B2732" s="39"/>
      <c r="C2732" s="257" t="s">
        <v>1</v>
      </c>
      <c r="D2732" s="257" t="s">
        <v>5543</v>
      </c>
      <c r="E2732" s="19" t="s">
        <v>1</v>
      </c>
      <c r="F2732" s="258">
        <v>50.659999999999997</v>
      </c>
      <c r="G2732" s="38"/>
      <c r="H2732" s="39"/>
    </row>
    <row r="2733" s="2" customFormat="1" ht="16.8" customHeight="1">
      <c r="A2733" s="38"/>
      <c r="B2733" s="39"/>
      <c r="C2733" s="257" t="s">
        <v>1</v>
      </c>
      <c r="D2733" s="257" t="s">
        <v>4975</v>
      </c>
      <c r="E2733" s="19" t="s">
        <v>1</v>
      </c>
      <c r="F2733" s="258">
        <v>0</v>
      </c>
      <c r="G2733" s="38"/>
      <c r="H2733" s="39"/>
    </row>
    <row r="2734" s="2" customFormat="1" ht="16.8" customHeight="1">
      <c r="A2734" s="38"/>
      <c r="B2734" s="39"/>
      <c r="C2734" s="257" t="s">
        <v>1</v>
      </c>
      <c r="D2734" s="257" t="s">
        <v>5544</v>
      </c>
      <c r="E2734" s="19" t="s">
        <v>1</v>
      </c>
      <c r="F2734" s="258">
        <v>19.780000000000001</v>
      </c>
      <c r="G2734" s="38"/>
      <c r="H2734" s="39"/>
    </row>
    <row r="2735" s="2" customFormat="1" ht="16.8" customHeight="1">
      <c r="A2735" s="38"/>
      <c r="B2735" s="39"/>
      <c r="C2735" s="257" t="s">
        <v>1</v>
      </c>
      <c r="D2735" s="257" t="s">
        <v>4975</v>
      </c>
      <c r="E2735" s="19" t="s">
        <v>1</v>
      </c>
      <c r="F2735" s="258">
        <v>0</v>
      </c>
      <c r="G2735" s="38"/>
      <c r="H2735" s="39"/>
    </row>
    <row r="2736" s="2" customFormat="1" ht="16.8" customHeight="1">
      <c r="A2736" s="38"/>
      <c r="B2736" s="39"/>
      <c r="C2736" s="257" t="s">
        <v>1</v>
      </c>
      <c r="D2736" s="257" t="s">
        <v>5545</v>
      </c>
      <c r="E2736" s="19" t="s">
        <v>1</v>
      </c>
      <c r="F2736" s="258">
        <v>38.009999999999998</v>
      </c>
      <c r="G2736" s="38"/>
      <c r="H2736" s="39"/>
    </row>
    <row r="2737" s="2" customFormat="1" ht="16.8" customHeight="1">
      <c r="A2737" s="38"/>
      <c r="B2737" s="39"/>
      <c r="C2737" s="257" t="s">
        <v>1</v>
      </c>
      <c r="D2737" s="257" t="s">
        <v>4975</v>
      </c>
      <c r="E2737" s="19" t="s">
        <v>1</v>
      </c>
      <c r="F2737" s="258">
        <v>0</v>
      </c>
      <c r="G2737" s="38"/>
      <c r="H2737" s="39"/>
    </row>
    <row r="2738" s="2" customFormat="1" ht="16.8" customHeight="1">
      <c r="A2738" s="38"/>
      <c r="B2738" s="39"/>
      <c r="C2738" s="257" t="s">
        <v>1</v>
      </c>
      <c r="D2738" s="257" t="s">
        <v>5546</v>
      </c>
      <c r="E2738" s="19" t="s">
        <v>1</v>
      </c>
      <c r="F2738" s="258">
        <v>21.219999999999999</v>
      </c>
      <c r="G2738" s="38"/>
      <c r="H2738" s="39"/>
    </row>
    <row r="2739" s="2" customFormat="1" ht="16.8" customHeight="1">
      <c r="A2739" s="38"/>
      <c r="B2739" s="39"/>
      <c r="C2739" s="257" t="s">
        <v>1</v>
      </c>
      <c r="D2739" s="257" t="s">
        <v>4975</v>
      </c>
      <c r="E2739" s="19" t="s">
        <v>1</v>
      </c>
      <c r="F2739" s="258">
        <v>0</v>
      </c>
      <c r="G2739" s="38"/>
      <c r="H2739" s="39"/>
    </row>
    <row r="2740" s="2" customFormat="1" ht="16.8" customHeight="1">
      <c r="A2740" s="38"/>
      <c r="B2740" s="39"/>
      <c r="C2740" s="257" t="s">
        <v>1</v>
      </c>
      <c r="D2740" s="257" t="s">
        <v>5547</v>
      </c>
      <c r="E2740" s="19" t="s">
        <v>1</v>
      </c>
      <c r="F2740" s="258">
        <v>21.010000000000002</v>
      </c>
      <c r="G2740" s="38"/>
      <c r="H2740" s="39"/>
    </row>
    <row r="2741" s="2" customFormat="1" ht="16.8" customHeight="1">
      <c r="A2741" s="38"/>
      <c r="B2741" s="39"/>
      <c r="C2741" s="257" t="s">
        <v>1</v>
      </c>
      <c r="D2741" s="257" t="s">
        <v>4975</v>
      </c>
      <c r="E2741" s="19" t="s">
        <v>1</v>
      </c>
      <c r="F2741" s="258">
        <v>0</v>
      </c>
      <c r="G2741" s="38"/>
      <c r="H2741" s="39"/>
    </row>
    <row r="2742" s="2" customFormat="1" ht="16.8" customHeight="1">
      <c r="A2742" s="38"/>
      <c r="B2742" s="39"/>
      <c r="C2742" s="257" t="s">
        <v>1</v>
      </c>
      <c r="D2742" s="257" t="s">
        <v>5548</v>
      </c>
      <c r="E2742" s="19" t="s">
        <v>1</v>
      </c>
      <c r="F2742" s="258">
        <v>21.309999999999999</v>
      </c>
      <c r="G2742" s="38"/>
      <c r="H2742" s="39"/>
    </row>
    <row r="2743" s="2" customFormat="1" ht="16.8" customHeight="1">
      <c r="A2743" s="38"/>
      <c r="B2743" s="39"/>
      <c r="C2743" s="257" t="s">
        <v>1</v>
      </c>
      <c r="D2743" s="257" t="s">
        <v>4975</v>
      </c>
      <c r="E2743" s="19" t="s">
        <v>1</v>
      </c>
      <c r="F2743" s="258">
        <v>0</v>
      </c>
      <c r="G2743" s="38"/>
      <c r="H2743" s="39"/>
    </row>
    <row r="2744" s="2" customFormat="1" ht="16.8" customHeight="1">
      <c r="A2744" s="38"/>
      <c r="B2744" s="39"/>
      <c r="C2744" s="257" t="s">
        <v>1</v>
      </c>
      <c r="D2744" s="257" t="s">
        <v>5549</v>
      </c>
      <c r="E2744" s="19" t="s">
        <v>1</v>
      </c>
      <c r="F2744" s="258">
        <v>44.210000000000001</v>
      </c>
      <c r="G2744" s="38"/>
      <c r="H2744" s="39"/>
    </row>
    <row r="2745" s="2" customFormat="1" ht="16.8" customHeight="1">
      <c r="A2745" s="38"/>
      <c r="B2745" s="39"/>
      <c r="C2745" s="257" t="s">
        <v>1</v>
      </c>
      <c r="D2745" s="257" t="s">
        <v>4975</v>
      </c>
      <c r="E2745" s="19" t="s">
        <v>1</v>
      </c>
      <c r="F2745" s="258">
        <v>0</v>
      </c>
      <c r="G2745" s="38"/>
      <c r="H2745" s="39"/>
    </row>
    <row r="2746" s="2" customFormat="1" ht="16.8" customHeight="1">
      <c r="A2746" s="38"/>
      <c r="B2746" s="39"/>
      <c r="C2746" s="257" t="s">
        <v>1</v>
      </c>
      <c r="D2746" s="257" t="s">
        <v>5550</v>
      </c>
      <c r="E2746" s="19" t="s">
        <v>1</v>
      </c>
      <c r="F2746" s="258">
        <v>45.369999999999997</v>
      </c>
      <c r="G2746" s="38"/>
      <c r="H2746" s="39"/>
    </row>
    <row r="2747" s="2" customFormat="1" ht="16.8" customHeight="1">
      <c r="A2747" s="38"/>
      <c r="B2747" s="39"/>
      <c r="C2747" s="257" t="s">
        <v>1</v>
      </c>
      <c r="D2747" s="257" t="s">
        <v>4975</v>
      </c>
      <c r="E2747" s="19" t="s">
        <v>1</v>
      </c>
      <c r="F2747" s="258">
        <v>0</v>
      </c>
      <c r="G2747" s="38"/>
      <c r="H2747" s="39"/>
    </row>
    <row r="2748" s="2" customFormat="1" ht="16.8" customHeight="1">
      <c r="A2748" s="38"/>
      <c r="B2748" s="39"/>
      <c r="C2748" s="257" t="s">
        <v>1</v>
      </c>
      <c r="D2748" s="257" t="s">
        <v>5551</v>
      </c>
      <c r="E2748" s="19" t="s">
        <v>1</v>
      </c>
      <c r="F2748" s="258">
        <v>33.469999999999999</v>
      </c>
      <c r="G2748" s="38"/>
      <c r="H2748" s="39"/>
    </row>
    <row r="2749" s="2" customFormat="1" ht="16.8" customHeight="1">
      <c r="A2749" s="38"/>
      <c r="B2749" s="39"/>
      <c r="C2749" s="257" t="s">
        <v>1</v>
      </c>
      <c r="D2749" s="257" t="s">
        <v>4975</v>
      </c>
      <c r="E2749" s="19" t="s">
        <v>1</v>
      </c>
      <c r="F2749" s="258">
        <v>0</v>
      </c>
      <c r="G2749" s="38"/>
      <c r="H2749" s="39"/>
    </row>
    <row r="2750" s="2" customFormat="1" ht="16.8" customHeight="1">
      <c r="A2750" s="38"/>
      <c r="B2750" s="39"/>
      <c r="C2750" s="257" t="s">
        <v>1</v>
      </c>
      <c r="D2750" s="257" t="s">
        <v>5552</v>
      </c>
      <c r="E2750" s="19" t="s">
        <v>1</v>
      </c>
      <c r="F2750" s="258">
        <v>11.41</v>
      </c>
      <c r="G2750" s="38"/>
      <c r="H2750" s="39"/>
    </row>
    <row r="2751" s="2" customFormat="1" ht="16.8" customHeight="1">
      <c r="A2751" s="38"/>
      <c r="B2751" s="39"/>
      <c r="C2751" s="257" t="s">
        <v>1</v>
      </c>
      <c r="D2751" s="257" t="s">
        <v>4975</v>
      </c>
      <c r="E2751" s="19" t="s">
        <v>1</v>
      </c>
      <c r="F2751" s="258">
        <v>0</v>
      </c>
      <c r="G2751" s="38"/>
      <c r="H2751" s="39"/>
    </row>
    <row r="2752" s="2" customFormat="1" ht="16.8" customHeight="1">
      <c r="A2752" s="38"/>
      <c r="B2752" s="39"/>
      <c r="C2752" s="257" t="s">
        <v>1</v>
      </c>
      <c r="D2752" s="257" t="s">
        <v>5553</v>
      </c>
      <c r="E2752" s="19" t="s">
        <v>1</v>
      </c>
      <c r="F2752" s="258">
        <v>25.52</v>
      </c>
      <c r="G2752" s="38"/>
      <c r="H2752" s="39"/>
    </row>
    <row r="2753" s="2" customFormat="1" ht="16.8" customHeight="1">
      <c r="A2753" s="38"/>
      <c r="B2753" s="39"/>
      <c r="C2753" s="257" t="s">
        <v>1</v>
      </c>
      <c r="D2753" s="257" t="s">
        <v>4975</v>
      </c>
      <c r="E2753" s="19" t="s">
        <v>1</v>
      </c>
      <c r="F2753" s="258">
        <v>0</v>
      </c>
      <c r="G2753" s="38"/>
      <c r="H2753" s="39"/>
    </row>
    <row r="2754" s="2" customFormat="1" ht="16.8" customHeight="1">
      <c r="A2754" s="38"/>
      <c r="B2754" s="39"/>
      <c r="C2754" s="257" t="s">
        <v>1</v>
      </c>
      <c r="D2754" s="257" t="s">
        <v>5554</v>
      </c>
      <c r="E2754" s="19" t="s">
        <v>1</v>
      </c>
      <c r="F2754" s="258">
        <v>48.859999999999999</v>
      </c>
      <c r="G2754" s="38"/>
      <c r="H2754" s="39"/>
    </row>
    <row r="2755" s="2" customFormat="1" ht="16.8" customHeight="1">
      <c r="A2755" s="38"/>
      <c r="B2755" s="39"/>
      <c r="C2755" s="257" t="s">
        <v>1</v>
      </c>
      <c r="D2755" s="257" t="s">
        <v>4975</v>
      </c>
      <c r="E2755" s="19" t="s">
        <v>1</v>
      </c>
      <c r="F2755" s="258">
        <v>0</v>
      </c>
      <c r="G2755" s="38"/>
      <c r="H2755" s="39"/>
    </row>
    <row r="2756" s="2" customFormat="1" ht="16.8" customHeight="1">
      <c r="A2756" s="38"/>
      <c r="B2756" s="39"/>
      <c r="C2756" s="257" t="s">
        <v>1</v>
      </c>
      <c r="D2756" s="257" t="s">
        <v>5555</v>
      </c>
      <c r="E2756" s="19" t="s">
        <v>1</v>
      </c>
      <c r="F2756" s="258">
        <v>47.469999999999999</v>
      </c>
      <c r="G2756" s="38"/>
      <c r="H2756" s="39"/>
    </row>
    <row r="2757" s="2" customFormat="1" ht="16.8" customHeight="1">
      <c r="A2757" s="38"/>
      <c r="B2757" s="39"/>
      <c r="C2757" s="257" t="s">
        <v>1</v>
      </c>
      <c r="D2757" s="257" t="s">
        <v>5094</v>
      </c>
      <c r="E2757" s="19" t="s">
        <v>1</v>
      </c>
      <c r="F2757" s="258">
        <v>0</v>
      </c>
      <c r="G2757" s="38"/>
      <c r="H2757" s="39"/>
    </row>
    <row r="2758" s="2" customFormat="1" ht="16.8" customHeight="1">
      <c r="A2758" s="38"/>
      <c r="B2758" s="39"/>
      <c r="C2758" s="257" t="s">
        <v>1</v>
      </c>
      <c r="D2758" s="257" t="s">
        <v>5556</v>
      </c>
      <c r="E2758" s="19" t="s">
        <v>1</v>
      </c>
      <c r="F2758" s="258">
        <v>20.07</v>
      </c>
      <c r="G2758" s="38"/>
      <c r="H2758" s="39"/>
    </row>
    <row r="2759" s="2" customFormat="1" ht="16.8" customHeight="1">
      <c r="A2759" s="38"/>
      <c r="B2759" s="39"/>
      <c r="C2759" s="257" t="s">
        <v>1</v>
      </c>
      <c r="D2759" s="257" t="s">
        <v>5094</v>
      </c>
      <c r="E2759" s="19" t="s">
        <v>1</v>
      </c>
      <c r="F2759" s="258">
        <v>0</v>
      </c>
      <c r="G2759" s="38"/>
      <c r="H2759" s="39"/>
    </row>
    <row r="2760" s="2" customFormat="1" ht="16.8" customHeight="1">
      <c r="A2760" s="38"/>
      <c r="B2760" s="39"/>
      <c r="C2760" s="257" t="s">
        <v>1</v>
      </c>
      <c r="D2760" s="257" t="s">
        <v>4988</v>
      </c>
      <c r="E2760" s="19" t="s">
        <v>1</v>
      </c>
      <c r="F2760" s="258">
        <v>19.350000000000001</v>
      </c>
      <c r="G2760" s="38"/>
      <c r="H2760" s="39"/>
    </row>
    <row r="2761" s="2" customFormat="1" ht="16.8" customHeight="1">
      <c r="A2761" s="38"/>
      <c r="B2761" s="39"/>
      <c r="C2761" s="257" t="s">
        <v>1</v>
      </c>
      <c r="D2761" s="257" t="s">
        <v>5094</v>
      </c>
      <c r="E2761" s="19" t="s">
        <v>1</v>
      </c>
      <c r="F2761" s="258">
        <v>0</v>
      </c>
      <c r="G2761" s="38"/>
      <c r="H2761" s="39"/>
    </row>
    <row r="2762" s="2" customFormat="1" ht="16.8" customHeight="1">
      <c r="A2762" s="38"/>
      <c r="B2762" s="39"/>
      <c r="C2762" s="257" t="s">
        <v>1</v>
      </c>
      <c r="D2762" s="257" t="s">
        <v>5557</v>
      </c>
      <c r="E2762" s="19" t="s">
        <v>1</v>
      </c>
      <c r="F2762" s="258">
        <v>18.559999999999999</v>
      </c>
      <c r="G2762" s="38"/>
      <c r="H2762" s="39"/>
    </row>
    <row r="2763" s="2" customFormat="1" ht="16.8" customHeight="1">
      <c r="A2763" s="38"/>
      <c r="B2763" s="39"/>
      <c r="C2763" s="257" t="s">
        <v>1</v>
      </c>
      <c r="D2763" s="257" t="s">
        <v>5094</v>
      </c>
      <c r="E2763" s="19" t="s">
        <v>1</v>
      </c>
      <c r="F2763" s="258">
        <v>0</v>
      </c>
      <c r="G2763" s="38"/>
      <c r="H2763" s="39"/>
    </row>
    <row r="2764" s="2" customFormat="1" ht="16.8" customHeight="1">
      <c r="A2764" s="38"/>
      <c r="B2764" s="39"/>
      <c r="C2764" s="257" t="s">
        <v>1</v>
      </c>
      <c r="D2764" s="257" t="s">
        <v>5558</v>
      </c>
      <c r="E2764" s="19" t="s">
        <v>1</v>
      </c>
      <c r="F2764" s="258">
        <v>17.41</v>
      </c>
      <c r="G2764" s="38"/>
      <c r="H2764" s="39"/>
    </row>
    <row r="2765" s="2" customFormat="1" ht="16.8" customHeight="1">
      <c r="A2765" s="38"/>
      <c r="B2765" s="39"/>
      <c r="C2765" s="257" t="s">
        <v>1</v>
      </c>
      <c r="D2765" s="257" t="s">
        <v>5094</v>
      </c>
      <c r="E2765" s="19" t="s">
        <v>1</v>
      </c>
      <c r="F2765" s="258">
        <v>0</v>
      </c>
      <c r="G2765" s="38"/>
      <c r="H2765" s="39"/>
    </row>
    <row r="2766" s="2" customFormat="1" ht="16.8" customHeight="1">
      <c r="A2766" s="38"/>
      <c r="B2766" s="39"/>
      <c r="C2766" s="257" t="s">
        <v>1</v>
      </c>
      <c r="D2766" s="257" t="s">
        <v>5319</v>
      </c>
      <c r="E2766" s="19" t="s">
        <v>1</v>
      </c>
      <c r="F2766" s="258">
        <v>15.960000000000001</v>
      </c>
      <c r="G2766" s="38"/>
      <c r="H2766" s="39"/>
    </row>
    <row r="2767" s="2" customFormat="1" ht="16.8" customHeight="1">
      <c r="A2767" s="38"/>
      <c r="B2767" s="39"/>
      <c r="C2767" s="257" t="s">
        <v>1</v>
      </c>
      <c r="D2767" s="257" t="s">
        <v>5094</v>
      </c>
      <c r="E2767" s="19" t="s">
        <v>1</v>
      </c>
      <c r="F2767" s="258">
        <v>0</v>
      </c>
      <c r="G2767" s="38"/>
      <c r="H2767" s="39"/>
    </row>
    <row r="2768" s="2" customFormat="1" ht="16.8" customHeight="1">
      <c r="A2768" s="38"/>
      <c r="B2768" s="39"/>
      <c r="C2768" s="257" t="s">
        <v>1</v>
      </c>
      <c r="D2768" s="257" t="s">
        <v>5559</v>
      </c>
      <c r="E2768" s="19" t="s">
        <v>1</v>
      </c>
      <c r="F2768" s="258">
        <v>47.090000000000003</v>
      </c>
      <c r="G2768" s="38"/>
      <c r="H2768" s="39"/>
    </row>
    <row r="2769" s="2" customFormat="1" ht="16.8" customHeight="1">
      <c r="A2769" s="38"/>
      <c r="B2769" s="39"/>
      <c r="C2769" s="257" t="s">
        <v>1</v>
      </c>
      <c r="D2769" s="257" t="s">
        <v>5094</v>
      </c>
      <c r="E2769" s="19" t="s">
        <v>1</v>
      </c>
      <c r="F2769" s="258">
        <v>0</v>
      </c>
      <c r="G2769" s="38"/>
      <c r="H2769" s="39"/>
    </row>
    <row r="2770" s="2" customFormat="1" ht="16.8" customHeight="1">
      <c r="A2770" s="38"/>
      <c r="B2770" s="39"/>
      <c r="C2770" s="257" t="s">
        <v>1</v>
      </c>
      <c r="D2770" s="257" t="s">
        <v>674</v>
      </c>
      <c r="E2770" s="19" t="s">
        <v>1</v>
      </c>
      <c r="F2770" s="258">
        <v>46</v>
      </c>
      <c r="G2770" s="38"/>
      <c r="H2770" s="39"/>
    </row>
    <row r="2771" s="2" customFormat="1" ht="16.8" customHeight="1">
      <c r="A2771" s="38"/>
      <c r="B2771" s="39"/>
      <c r="C2771" s="257" t="s">
        <v>1</v>
      </c>
      <c r="D2771" s="257" t="s">
        <v>5094</v>
      </c>
      <c r="E2771" s="19" t="s">
        <v>1</v>
      </c>
      <c r="F2771" s="258">
        <v>0</v>
      </c>
      <c r="G2771" s="38"/>
      <c r="H2771" s="39"/>
    </row>
    <row r="2772" s="2" customFormat="1" ht="16.8" customHeight="1">
      <c r="A2772" s="38"/>
      <c r="B2772" s="39"/>
      <c r="C2772" s="257" t="s">
        <v>1</v>
      </c>
      <c r="D2772" s="257" t="s">
        <v>5560</v>
      </c>
      <c r="E2772" s="19" t="s">
        <v>1</v>
      </c>
      <c r="F2772" s="258">
        <v>46.409999999999997</v>
      </c>
      <c r="G2772" s="38"/>
      <c r="H2772" s="39"/>
    </row>
    <row r="2773" s="2" customFormat="1" ht="16.8" customHeight="1">
      <c r="A2773" s="38"/>
      <c r="B2773" s="39"/>
      <c r="C2773" s="257" t="s">
        <v>1</v>
      </c>
      <c r="D2773" s="257" t="s">
        <v>5094</v>
      </c>
      <c r="E2773" s="19" t="s">
        <v>1</v>
      </c>
      <c r="F2773" s="258">
        <v>0</v>
      </c>
      <c r="G2773" s="38"/>
      <c r="H2773" s="39"/>
    </row>
    <row r="2774" s="2" customFormat="1" ht="16.8" customHeight="1">
      <c r="A2774" s="38"/>
      <c r="B2774" s="39"/>
      <c r="C2774" s="257" t="s">
        <v>1</v>
      </c>
      <c r="D2774" s="257" t="s">
        <v>5561</v>
      </c>
      <c r="E2774" s="19" t="s">
        <v>1</v>
      </c>
      <c r="F2774" s="258">
        <v>45.969999999999999</v>
      </c>
      <c r="G2774" s="38"/>
      <c r="H2774" s="39"/>
    </row>
    <row r="2775" s="2" customFormat="1" ht="16.8" customHeight="1">
      <c r="A2775" s="38"/>
      <c r="B2775" s="39"/>
      <c r="C2775" s="257" t="s">
        <v>1</v>
      </c>
      <c r="D2775" s="257" t="s">
        <v>5094</v>
      </c>
      <c r="E2775" s="19" t="s">
        <v>1</v>
      </c>
      <c r="F2775" s="258">
        <v>0</v>
      </c>
      <c r="G2775" s="38"/>
      <c r="H2775" s="39"/>
    </row>
    <row r="2776" s="2" customFormat="1" ht="16.8" customHeight="1">
      <c r="A2776" s="38"/>
      <c r="B2776" s="39"/>
      <c r="C2776" s="257" t="s">
        <v>1</v>
      </c>
      <c r="D2776" s="257" t="s">
        <v>5562</v>
      </c>
      <c r="E2776" s="19" t="s">
        <v>1</v>
      </c>
      <c r="F2776" s="258">
        <v>46.759999999999998</v>
      </c>
      <c r="G2776" s="38"/>
      <c r="H2776" s="39"/>
    </row>
    <row r="2777" s="2" customFormat="1" ht="16.8" customHeight="1">
      <c r="A2777" s="38"/>
      <c r="B2777" s="39"/>
      <c r="C2777" s="257" t="s">
        <v>1</v>
      </c>
      <c r="D2777" s="257" t="s">
        <v>5094</v>
      </c>
      <c r="E2777" s="19" t="s">
        <v>1</v>
      </c>
      <c r="F2777" s="258">
        <v>0</v>
      </c>
      <c r="G2777" s="38"/>
      <c r="H2777" s="39"/>
    </row>
    <row r="2778" s="2" customFormat="1" ht="16.8" customHeight="1">
      <c r="A2778" s="38"/>
      <c r="B2778" s="39"/>
      <c r="C2778" s="257" t="s">
        <v>1</v>
      </c>
      <c r="D2778" s="257" t="s">
        <v>5563</v>
      </c>
      <c r="E2778" s="19" t="s">
        <v>1</v>
      </c>
      <c r="F2778" s="258">
        <v>64.379999999999995</v>
      </c>
      <c r="G2778" s="38"/>
      <c r="H2778" s="39"/>
    </row>
    <row r="2779" s="2" customFormat="1" ht="16.8" customHeight="1">
      <c r="A2779" s="38"/>
      <c r="B2779" s="39"/>
      <c r="C2779" s="257" t="s">
        <v>1</v>
      </c>
      <c r="D2779" s="257" t="s">
        <v>5094</v>
      </c>
      <c r="E2779" s="19" t="s">
        <v>1</v>
      </c>
      <c r="F2779" s="258">
        <v>0</v>
      </c>
      <c r="G2779" s="38"/>
      <c r="H2779" s="39"/>
    </row>
    <row r="2780" s="2" customFormat="1" ht="16.8" customHeight="1">
      <c r="A2780" s="38"/>
      <c r="B2780" s="39"/>
      <c r="C2780" s="257" t="s">
        <v>1</v>
      </c>
      <c r="D2780" s="257" t="s">
        <v>5564</v>
      </c>
      <c r="E2780" s="19" t="s">
        <v>1</v>
      </c>
      <c r="F2780" s="258">
        <v>49.649999999999999</v>
      </c>
      <c r="G2780" s="38"/>
      <c r="H2780" s="39"/>
    </row>
    <row r="2781" s="2" customFormat="1" ht="16.8" customHeight="1">
      <c r="A2781" s="38"/>
      <c r="B2781" s="39"/>
      <c r="C2781" s="257" t="s">
        <v>1</v>
      </c>
      <c r="D2781" s="257" t="s">
        <v>5094</v>
      </c>
      <c r="E2781" s="19" t="s">
        <v>1</v>
      </c>
      <c r="F2781" s="258">
        <v>0</v>
      </c>
      <c r="G2781" s="38"/>
      <c r="H2781" s="39"/>
    </row>
    <row r="2782" s="2" customFormat="1" ht="16.8" customHeight="1">
      <c r="A2782" s="38"/>
      <c r="B2782" s="39"/>
      <c r="C2782" s="257" t="s">
        <v>1</v>
      </c>
      <c r="D2782" s="257" t="s">
        <v>5565</v>
      </c>
      <c r="E2782" s="19" t="s">
        <v>1</v>
      </c>
      <c r="F2782" s="258">
        <v>50.049999999999997</v>
      </c>
      <c r="G2782" s="38"/>
      <c r="H2782" s="39"/>
    </row>
    <row r="2783" s="2" customFormat="1" ht="16.8" customHeight="1">
      <c r="A2783" s="38"/>
      <c r="B2783" s="39"/>
      <c r="C2783" s="257" t="s">
        <v>1</v>
      </c>
      <c r="D2783" s="257" t="s">
        <v>5094</v>
      </c>
      <c r="E2783" s="19" t="s">
        <v>1</v>
      </c>
      <c r="F2783" s="258">
        <v>0</v>
      </c>
      <c r="G2783" s="38"/>
      <c r="H2783" s="39"/>
    </row>
    <row r="2784" s="2" customFormat="1" ht="16.8" customHeight="1">
      <c r="A2784" s="38"/>
      <c r="B2784" s="39"/>
      <c r="C2784" s="257" t="s">
        <v>1</v>
      </c>
      <c r="D2784" s="257" t="s">
        <v>5566</v>
      </c>
      <c r="E2784" s="19" t="s">
        <v>1</v>
      </c>
      <c r="F2784" s="258">
        <v>64.150000000000006</v>
      </c>
      <c r="G2784" s="38"/>
      <c r="H2784" s="39"/>
    </row>
    <row r="2785" s="2" customFormat="1" ht="16.8" customHeight="1">
      <c r="A2785" s="38"/>
      <c r="B2785" s="39"/>
      <c r="C2785" s="257" t="s">
        <v>1</v>
      </c>
      <c r="D2785" s="257" t="s">
        <v>5094</v>
      </c>
      <c r="E2785" s="19" t="s">
        <v>1</v>
      </c>
      <c r="F2785" s="258">
        <v>0</v>
      </c>
      <c r="G2785" s="38"/>
      <c r="H2785" s="39"/>
    </row>
    <row r="2786" s="2" customFormat="1" ht="16.8" customHeight="1">
      <c r="A2786" s="38"/>
      <c r="B2786" s="39"/>
      <c r="C2786" s="257" t="s">
        <v>1</v>
      </c>
      <c r="D2786" s="257" t="s">
        <v>5567</v>
      </c>
      <c r="E2786" s="19" t="s">
        <v>1</v>
      </c>
      <c r="F2786" s="258">
        <v>64.489999999999995</v>
      </c>
      <c r="G2786" s="38"/>
      <c r="H2786" s="39"/>
    </row>
    <row r="2787" s="2" customFormat="1" ht="16.8" customHeight="1">
      <c r="A2787" s="38"/>
      <c r="B2787" s="39"/>
      <c r="C2787" s="257" t="s">
        <v>1</v>
      </c>
      <c r="D2787" s="257" t="s">
        <v>5094</v>
      </c>
      <c r="E2787" s="19" t="s">
        <v>1</v>
      </c>
      <c r="F2787" s="258">
        <v>0</v>
      </c>
      <c r="G2787" s="38"/>
      <c r="H2787" s="39"/>
    </row>
    <row r="2788" s="2" customFormat="1" ht="16.8" customHeight="1">
      <c r="A2788" s="38"/>
      <c r="B2788" s="39"/>
      <c r="C2788" s="257" t="s">
        <v>1</v>
      </c>
      <c r="D2788" s="257" t="s">
        <v>437</v>
      </c>
      <c r="E2788" s="19" t="s">
        <v>1</v>
      </c>
      <c r="F2788" s="258">
        <v>18</v>
      </c>
      <c r="G2788" s="38"/>
      <c r="H2788" s="39"/>
    </row>
    <row r="2789" s="2" customFormat="1" ht="16.8" customHeight="1">
      <c r="A2789" s="38"/>
      <c r="B2789" s="39"/>
      <c r="C2789" s="257" t="s">
        <v>1</v>
      </c>
      <c r="D2789" s="257" t="s">
        <v>5094</v>
      </c>
      <c r="E2789" s="19" t="s">
        <v>1</v>
      </c>
      <c r="F2789" s="258">
        <v>0</v>
      </c>
      <c r="G2789" s="38"/>
      <c r="H2789" s="39"/>
    </row>
    <row r="2790" s="2" customFormat="1" ht="16.8" customHeight="1">
      <c r="A2790" s="38"/>
      <c r="B2790" s="39"/>
      <c r="C2790" s="257" t="s">
        <v>1</v>
      </c>
      <c r="D2790" s="257" t="s">
        <v>5568</v>
      </c>
      <c r="E2790" s="19" t="s">
        <v>1</v>
      </c>
      <c r="F2790" s="258">
        <v>16.66</v>
      </c>
      <c r="G2790" s="38"/>
      <c r="H2790" s="39"/>
    </row>
    <row r="2791" s="2" customFormat="1" ht="16.8" customHeight="1">
      <c r="A2791" s="38"/>
      <c r="B2791" s="39"/>
      <c r="C2791" s="257" t="s">
        <v>1</v>
      </c>
      <c r="D2791" s="257" t="s">
        <v>5094</v>
      </c>
      <c r="E2791" s="19" t="s">
        <v>1</v>
      </c>
      <c r="F2791" s="258">
        <v>0</v>
      </c>
      <c r="G2791" s="38"/>
      <c r="H2791" s="39"/>
    </row>
    <row r="2792" s="2" customFormat="1" ht="16.8" customHeight="1">
      <c r="A2792" s="38"/>
      <c r="B2792" s="39"/>
      <c r="C2792" s="257" t="s">
        <v>1</v>
      </c>
      <c r="D2792" s="257" t="s">
        <v>5569</v>
      </c>
      <c r="E2792" s="19" t="s">
        <v>1</v>
      </c>
      <c r="F2792" s="258">
        <v>16.699999999999999</v>
      </c>
      <c r="G2792" s="38"/>
      <c r="H2792" s="39"/>
    </row>
    <row r="2793" s="2" customFormat="1" ht="16.8" customHeight="1">
      <c r="A2793" s="38"/>
      <c r="B2793" s="39"/>
      <c r="C2793" s="257" t="s">
        <v>1</v>
      </c>
      <c r="D2793" s="257" t="s">
        <v>5094</v>
      </c>
      <c r="E2793" s="19" t="s">
        <v>1</v>
      </c>
      <c r="F2793" s="258">
        <v>0</v>
      </c>
      <c r="G2793" s="38"/>
      <c r="H2793" s="39"/>
    </row>
    <row r="2794" s="2" customFormat="1" ht="16.8" customHeight="1">
      <c r="A2794" s="38"/>
      <c r="B2794" s="39"/>
      <c r="C2794" s="257" t="s">
        <v>1</v>
      </c>
      <c r="D2794" s="257" t="s">
        <v>5570</v>
      </c>
      <c r="E2794" s="19" t="s">
        <v>1</v>
      </c>
      <c r="F2794" s="258">
        <v>21.550000000000001</v>
      </c>
      <c r="G2794" s="38"/>
      <c r="H2794" s="39"/>
    </row>
    <row r="2795" s="2" customFormat="1" ht="16.8" customHeight="1">
      <c r="A2795" s="38"/>
      <c r="B2795" s="39"/>
      <c r="C2795" s="257" t="s">
        <v>1</v>
      </c>
      <c r="D2795" s="257" t="s">
        <v>5094</v>
      </c>
      <c r="E2795" s="19" t="s">
        <v>1</v>
      </c>
      <c r="F2795" s="258">
        <v>0</v>
      </c>
      <c r="G2795" s="38"/>
      <c r="H2795" s="39"/>
    </row>
    <row r="2796" s="2" customFormat="1" ht="16.8" customHeight="1">
      <c r="A2796" s="38"/>
      <c r="B2796" s="39"/>
      <c r="C2796" s="257" t="s">
        <v>1</v>
      </c>
      <c r="D2796" s="257" t="s">
        <v>5571</v>
      </c>
      <c r="E2796" s="19" t="s">
        <v>1</v>
      </c>
      <c r="F2796" s="258">
        <v>18.699999999999999</v>
      </c>
      <c r="G2796" s="38"/>
      <c r="H2796" s="39"/>
    </row>
    <row r="2797" s="2" customFormat="1" ht="16.8" customHeight="1">
      <c r="A2797" s="38"/>
      <c r="B2797" s="39"/>
      <c r="C2797" s="257" t="s">
        <v>4842</v>
      </c>
      <c r="D2797" s="257" t="s">
        <v>1078</v>
      </c>
      <c r="E2797" s="19" t="s">
        <v>1</v>
      </c>
      <c r="F2797" s="258">
        <v>1205.28</v>
      </c>
      <c r="G2797" s="38"/>
      <c r="H2797" s="39"/>
    </row>
    <row r="2798" s="2" customFormat="1" ht="16.8" customHeight="1">
      <c r="A2798" s="38"/>
      <c r="B2798" s="39"/>
      <c r="C2798" s="253" t="s">
        <v>4844</v>
      </c>
      <c r="D2798" s="254" t="s">
        <v>4845</v>
      </c>
      <c r="E2798" s="255" t="s">
        <v>279</v>
      </c>
      <c r="F2798" s="256">
        <v>2.1899999999999999</v>
      </c>
      <c r="G2798" s="38"/>
      <c r="H2798" s="39"/>
    </row>
    <row r="2799" s="2" customFormat="1" ht="16.8" customHeight="1">
      <c r="A2799" s="38"/>
      <c r="B2799" s="39"/>
      <c r="C2799" s="257" t="s">
        <v>1</v>
      </c>
      <c r="D2799" s="257" t="s">
        <v>5572</v>
      </c>
      <c r="E2799" s="19" t="s">
        <v>1</v>
      </c>
      <c r="F2799" s="258">
        <v>0</v>
      </c>
      <c r="G2799" s="38"/>
      <c r="H2799" s="39"/>
    </row>
    <row r="2800" s="2" customFormat="1" ht="16.8" customHeight="1">
      <c r="A2800" s="38"/>
      <c r="B2800" s="39"/>
      <c r="C2800" s="257" t="s">
        <v>1</v>
      </c>
      <c r="D2800" s="257" t="s">
        <v>4975</v>
      </c>
      <c r="E2800" s="19" t="s">
        <v>1</v>
      </c>
      <c r="F2800" s="258">
        <v>0</v>
      </c>
      <c r="G2800" s="38"/>
      <c r="H2800" s="39"/>
    </row>
    <row r="2801" s="2" customFormat="1" ht="16.8" customHeight="1">
      <c r="A2801" s="38"/>
      <c r="B2801" s="39"/>
      <c r="C2801" s="257" t="s">
        <v>1</v>
      </c>
      <c r="D2801" s="257" t="s">
        <v>5573</v>
      </c>
      <c r="E2801" s="19" t="s">
        <v>1</v>
      </c>
      <c r="F2801" s="258">
        <v>0.97999999999999998</v>
      </c>
      <c r="G2801" s="38"/>
      <c r="H2801" s="39"/>
    </row>
    <row r="2802" s="2" customFormat="1" ht="16.8" customHeight="1">
      <c r="A2802" s="38"/>
      <c r="B2802" s="39"/>
      <c r="C2802" s="257" t="s">
        <v>1</v>
      </c>
      <c r="D2802" s="257" t="s">
        <v>4975</v>
      </c>
      <c r="E2802" s="19" t="s">
        <v>1</v>
      </c>
      <c r="F2802" s="258">
        <v>0</v>
      </c>
      <c r="G2802" s="38"/>
      <c r="H2802" s="39"/>
    </row>
    <row r="2803" s="2" customFormat="1" ht="16.8" customHeight="1">
      <c r="A2803" s="38"/>
      <c r="B2803" s="39"/>
      <c r="C2803" s="257" t="s">
        <v>1</v>
      </c>
      <c r="D2803" s="257" t="s">
        <v>5002</v>
      </c>
      <c r="E2803" s="19" t="s">
        <v>1</v>
      </c>
      <c r="F2803" s="258">
        <v>1.21</v>
      </c>
      <c r="G2803" s="38"/>
      <c r="H2803" s="39"/>
    </row>
    <row r="2804" s="2" customFormat="1" ht="16.8" customHeight="1">
      <c r="A2804" s="38"/>
      <c r="B2804" s="39"/>
      <c r="C2804" s="257" t="s">
        <v>4844</v>
      </c>
      <c r="D2804" s="257" t="s">
        <v>1078</v>
      </c>
      <c r="E2804" s="19" t="s">
        <v>1</v>
      </c>
      <c r="F2804" s="258">
        <v>2.1899999999999999</v>
      </c>
      <c r="G2804" s="38"/>
      <c r="H2804" s="39"/>
    </row>
    <row r="2805" s="2" customFormat="1" ht="16.8" customHeight="1">
      <c r="A2805" s="38"/>
      <c r="B2805" s="39"/>
      <c r="C2805" s="253" t="s">
        <v>4846</v>
      </c>
      <c r="D2805" s="254" t="s">
        <v>4847</v>
      </c>
      <c r="E2805" s="255" t="s">
        <v>279</v>
      </c>
      <c r="F2805" s="256">
        <v>172.28999999999999</v>
      </c>
      <c r="G2805" s="38"/>
      <c r="H2805" s="39"/>
    </row>
    <row r="2806" s="2" customFormat="1" ht="16.8" customHeight="1">
      <c r="A2806" s="38"/>
      <c r="B2806" s="39"/>
      <c r="C2806" s="257" t="s">
        <v>1</v>
      </c>
      <c r="D2806" s="257" t="s">
        <v>5574</v>
      </c>
      <c r="E2806" s="19" t="s">
        <v>1</v>
      </c>
      <c r="F2806" s="258">
        <v>0</v>
      </c>
      <c r="G2806" s="38"/>
      <c r="H2806" s="39"/>
    </row>
    <row r="2807" s="2" customFormat="1" ht="16.8" customHeight="1">
      <c r="A2807" s="38"/>
      <c r="B2807" s="39"/>
      <c r="C2807" s="257" t="s">
        <v>1</v>
      </c>
      <c r="D2807" s="257" t="s">
        <v>4850</v>
      </c>
      <c r="E2807" s="19" t="s">
        <v>1</v>
      </c>
      <c r="F2807" s="258">
        <v>0</v>
      </c>
      <c r="G2807" s="38"/>
      <c r="H2807" s="39"/>
    </row>
    <row r="2808" s="2" customFormat="1" ht="16.8" customHeight="1">
      <c r="A2808" s="38"/>
      <c r="B2808" s="39"/>
      <c r="C2808" s="257" t="s">
        <v>1</v>
      </c>
      <c r="D2808" s="257" t="s">
        <v>5392</v>
      </c>
      <c r="E2808" s="19" t="s">
        <v>1</v>
      </c>
      <c r="F2808" s="258">
        <v>5.1200000000000001</v>
      </c>
      <c r="G2808" s="38"/>
      <c r="H2808" s="39"/>
    </row>
    <row r="2809" s="2" customFormat="1" ht="16.8" customHeight="1">
      <c r="A2809" s="38"/>
      <c r="B2809" s="39"/>
      <c r="C2809" s="257" t="s">
        <v>1</v>
      </c>
      <c r="D2809" s="257" t="s">
        <v>4850</v>
      </c>
      <c r="E2809" s="19" t="s">
        <v>1</v>
      </c>
      <c r="F2809" s="258">
        <v>0</v>
      </c>
      <c r="G2809" s="38"/>
      <c r="H2809" s="39"/>
    </row>
    <row r="2810" s="2" customFormat="1" ht="16.8" customHeight="1">
      <c r="A2810" s="38"/>
      <c r="B2810" s="39"/>
      <c r="C2810" s="257" t="s">
        <v>1</v>
      </c>
      <c r="D2810" s="257" t="s">
        <v>5575</v>
      </c>
      <c r="E2810" s="19" t="s">
        <v>1</v>
      </c>
      <c r="F2810" s="258">
        <v>3.6299999999999999</v>
      </c>
      <c r="G2810" s="38"/>
      <c r="H2810" s="39"/>
    </row>
    <row r="2811" s="2" customFormat="1" ht="16.8" customHeight="1">
      <c r="A2811" s="38"/>
      <c r="B2811" s="39"/>
      <c r="C2811" s="257" t="s">
        <v>1</v>
      </c>
      <c r="D2811" s="257" t="s">
        <v>4850</v>
      </c>
      <c r="E2811" s="19" t="s">
        <v>1</v>
      </c>
      <c r="F2811" s="258">
        <v>0</v>
      </c>
      <c r="G2811" s="38"/>
      <c r="H2811" s="39"/>
    </row>
    <row r="2812" s="2" customFormat="1" ht="16.8" customHeight="1">
      <c r="A2812" s="38"/>
      <c r="B2812" s="39"/>
      <c r="C2812" s="257" t="s">
        <v>1</v>
      </c>
      <c r="D2812" s="257" t="s">
        <v>5576</v>
      </c>
      <c r="E2812" s="19" t="s">
        <v>1</v>
      </c>
      <c r="F2812" s="258">
        <v>19.34</v>
      </c>
      <c r="G2812" s="38"/>
      <c r="H2812" s="39"/>
    </row>
    <row r="2813" s="2" customFormat="1" ht="16.8" customHeight="1">
      <c r="A2813" s="38"/>
      <c r="B2813" s="39"/>
      <c r="C2813" s="257" t="s">
        <v>1</v>
      </c>
      <c r="D2813" s="257" t="s">
        <v>4850</v>
      </c>
      <c r="E2813" s="19" t="s">
        <v>1</v>
      </c>
      <c r="F2813" s="258">
        <v>0</v>
      </c>
      <c r="G2813" s="38"/>
      <c r="H2813" s="39"/>
    </row>
    <row r="2814" s="2" customFormat="1" ht="16.8" customHeight="1">
      <c r="A2814" s="38"/>
      <c r="B2814" s="39"/>
      <c r="C2814" s="257" t="s">
        <v>1</v>
      </c>
      <c r="D2814" s="257" t="s">
        <v>5577</v>
      </c>
      <c r="E2814" s="19" t="s">
        <v>1</v>
      </c>
      <c r="F2814" s="258">
        <v>15.43</v>
      </c>
      <c r="G2814" s="38"/>
      <c r="H2814" s="39"/>
    </row>
    <row r="2815" s="2" customFormat="1" ht="16.8" customHeight="1">
      <c r="A2815" s="38"/>
      <c r="B2815" s="39"/>
      <c r="C2815" s="257" t="s">
        <v>1</v>
      </c>
      <c r="D2815" s="257" t="s">
        <v>4850</v>
      </c>
      <c r="E2815" s="19" t="s">
        <v>1</v>
      </c>
      <c r="F2815" s="258">
        <v>0</v>
      </c>
      <c r="G2815" s="38"/>
      <c r="H2815" s="39"/>
    </row>
    <row r="2816" s="2" customFormat="1" ht="16.8" customHeight="1">
      <c r="A2816" s="38"/>
      <c r="B2816" s="39"/>
      <c r="C2816" s="257" t="s">
        <v>1</v>
      </c>
      <c r="D2816" s="257" t="s">
        <v>5578</v>
      </c>
      <c r="E2816" s="19" t="s">
        <v>1</v>
      </c>
      <c r="F2816" s="258">
        <v>15.44</v>
      </c>
      <c r="G2816" s="38"/>
      <c r="H2816" s="39"/>
    </row>
    <row r="2817" s="2" customFormat="1" ht="16.8" customHeight="1">
      <c r="A2817" s="38"/>
      <c r="B2817" s="39"/>
      <c r="C2817" s="257" t="s">
        <v>1</v>
      </c>
      <c r="D2817" s="257" t="s">
        <v>4850</v>
      </c>
      <c r="E2817" s="19" t="s">
        <v>1</v>
      </c>
      <c r="F2817" s="258">
        <v>0</v>
      </c>
      <c r="G2817" s="38"/>
      <c r="H2817" s="39"/>
    </row>
    <row r="2818" s="2" customFormat="1" ht="16.8" customHeight="1">
      <c r="A2818" s="38"/>
      <c r="B2818" s="39"/>
      <c r="C2818" s="257" t="s">
        <v>1</v>
      </c>
      <c r="D2818" s="257" t="s">
        <v>4853</v>
      </c>
      <c r="E2818" s="19" t="s">
        <v>1</v>
      </c>
      <c r="F2818" s="258">
        <v>8.4000000000000004</v>
      </c>
      <c r="G2818" s="38"/>
      <c r="H2818" s="39"/>
    </row>
    <row r="2819" s="2" customFormat="1" ht="16.8" customHeight="1">
      <c r="A2819" s="38"/>
      <c r="B2819" s="39"/>
      <c r="C2819" s="257" t="s">
        <v>1</v>
      </c>
      <c r="D2819" s="257" t="s">
        <v>5094</v>
      </c>
      <c r="E2819" s="19" t="s">
        <v>1</v>
      </c>
      <c r="F2819" s="258">
        <v>0</v>
      </c>
      <c r="G2819" s="38"/>
      <c r="H2819" s="39"/>
    </row>
    <row r="2820" s="2" customFormat="1" ht="16.8" customHeight="1">
      <c r="A2820" s="38"/>
      <c r="B2820" s="39"/>
      <c r="C2820" s="257" t="s">
        <v>1</v>
      </c>
      <c r="D2820" s="257" t="s">
        <v>5579</v>
      </c>
      <c r="E2820" s="19" t="s">
        <v>1</v>
      </c>
      <c r="F2820" s="258">
        <v>5.6600000000000001</v>
      </c>
      <c r="G2820" s="38"/>
      <c r="H2820" s="39"/>
    </row>
    <row r="2821" s="2" customFormat="1" ht="16.8" customHeight="1">
      <c r="A2821" s="38"/>
      <c r="B2821" s="39"/>
      <c r="C2821" s="257" t="s">
        <v>1</v>
      </c>
      <c r="D2821" s="257" t="s">
        <v>5228</v>
      </c>
      <c r="E2821" s="19" t="s">
        <v>1</v>
      </c>
      <c r="F2821" s="258">
        <v>0</v>
      </c>
      <c r="G2821" s="38"/>
      <c r="H2821" s="39"/>
    </row>
    <row r="2822" s="2" customFormat="1" ht="16.8" customHeight="1">
      <c r="A2822" s="38"/>
      <c r="B2822" s="39"/>
      <c r="C2822" s="257" t="s">
        <v>1</v>
      </c>
      <c r="D2822" s="257" t="s">
        <v>5580</v>
      </c>
      <c r="E2822" s="19" t="s">
        <v>1</v>
      </c>
      <c r="F2822" s="258">
        <v>17.23</v>
      </c>
      <c r="G2822" s="38"/>
      <c r="H2822" s="39"/>
    </row>
    <row r="2823" s="2" customFormat="1" ht="16.8" customHeight="1">
      <c r="A2823" s="38"/>
      <c r="B2823" s="39"/>
      <c r="C2823" s="257" t="s">
        <v>1</v>
      </c>
      <c r="D2823" s="257" t="s">
        <v>5228</v>
      </c>
      <c r="E2823" s="19" t="s">
        <v>1</v>
      </c>
      <c r="F2823" s="258">
        <v>0</v>
      </c>
      <c r="G2823" s="38"/>
      <c r="H2823" s="39"/>
    </row>
    <row r="2824" s="2" customFormat="1" ht="16.8" customHeight="1">
      <c r="A2824" s="38"/>
      <c r="B2824" s="39"/>
      <c r="C2824" s="257" t="s">
        <v>1</v>
      </c>
      <c r="D2824" s="257" t="s">
        <v>5581</v>
      </c>
      <c r="E2824" s="19" t="s">
        <v>1</v>
      </c>
      <c r="F2824" s="258">
        <v>16.809999999999999</v>
      </c>
      <c r="G2824" s="38"/>
      <c r="H2824" s="39"/>
    </row>
    <row r="2825" s="2" customFormat="1" ht="16.8" customHeight="1">
      <c r="A2825" s="38"/>
      <c r="B2825" s="39"/>
      <c r="C2825" s="257" t="s">
        <v>1</v>
      </c>
      <c r="D2825" s="257" t="s">
        <v>5342</v>
      </c>
      <c r="E2825" s="19" t="s">
        <v>1</v>
      </c>
      <c r="F2825" s="258">
        <v>0</v>
      </c>
      <c r="G2825" s="38"/>
      <c r="H2825" s="39"/>
    </row>
    <row r="2826" s="2" customFormat="1" ht="16.8" customHeight="1">
      <c r="A2826" s="38"/>
      <c r="B2826" s="39"/>
      <c r="C2826" s="257" t="s">
        <v>1</v>
      </c>
      <c r="D2826" s="257" t="s">
        <v>5582</v>
      </c>
      <c r="E2826" s="19" t="s">
        <v>1</v>
      </c>
      <c r="F2826" s="258">
        <v>16.050000000000001</v>
      </c>
      <c r="G2826" s="38"/>
      <c r="H2826" s="39"/>
    </row>
    <row r="2827" s="2" customFormat="1" ht="16.8" customHeight="1">
      <c r="A2827" s="38"/>
      <c r="B2827" s="39"/>
      <c r="C2827" s="257" t="s">
        <v>1</v>
      </c>
      <c r="D2827" s="257" t="s">
        <v>5394</v>
      </c>
      <c r="E2827" s="19" t="s">
        <v>1</v>
      </c>
      <c r="F2827" s="258">
        <v>0</v>
      </c>
      <c r="G2827" s="38"/>
      <c r="H2827" s="39"/>
    </row>
    <row r="2828" s="2" customFormat="1" ht="16.8" customHeight="1">
      <c r="A2828" s="38"/>
      <c r="B2828" s="39"/>
      <c r="C2828" s="257" t="s">
        <v>1</v>
      </c>
      <c r="D2828" s="257" t="s">
        <v>5582</v>
      </c>
      <c r="E2828" s="19" t="s">
        <v>1</v>
      </c>
      <c r="F2828" s="258">
        <v>16.050000000000001</v>
      </c>
      <c r="G2828" s="38"/>
      <c r="H2828" s="39"/>
    </row>
    <row r="2829" s="2" customFormat="1" ht="16.8" customHeight="1">
      <c r="A2829" s="38"/>
      <c r="B2829" s="39"/>
      <c r="C2829" s="257" t="s">
        <v>1</v>
      </c>
      <c r="D2829" s="257" t="s">
        <v>5420</v>
      </c>
      <c r="E2829" s="19" t="s">
        <v>1</v>
      </c>
      <c r="F2829" s="258">
        <v>0</v>
      </c>
      <c r="G2829" s="38"/>
      <c r="H2829" s="39"/>
    </row>
    <row r="2830" s="2" customFormat="1" ht="16.8" customHeight="1">
      <c r="A2830" s="38"/>
      <c r="B2830" s="39"/>
      <c r="C2830" s="257" t="s">
        <v>1</v>
      </c>
      <c r="D2830" s="257" t="s">
        <v>5583</v>
      </c>
      <c r="E2830" s="19" t="s">
        <v>1</v>
      </c>
      <c r="F2830" s="258">
        <v>7.4199999999999999</v>
      </c>
      <c r="G2830" s="38"/>
      <c r="H2830" s="39"/>
    </row>
    <row r="2831" s="2" customFormat="1" ht="16.8" customHeight="1">
      <c r="A2831" s="38"/>
      <c r="B2831" s="39"/>
      <c r="C2831" s="257" t="s">
        <v>1</v>
      </c>
      <c r="D2831" s="257" t="s">
        <v>5420</v>
      </c>
      <c r="E2831" s="19" t="s">
        <v>1</v>
      </c>
      <c r="F2831" s="258">
        <v>0</v>
      </c>
      <c r="G2831" s="38"/>
      <c r="H2831" s="39"/>
    </row>
    <row r="2832" s="2" customFormat="1" ht="16.8" customHeight="1">
      <c r="A2832" s="38"/>
      <c r="B2832" s="39"/>
      <c r="C2832" s="257" t="s">
        <v>1</v>
      </c>
      <c r="D2832" s="257" t="s">
        <v>5569</v>
      </c>
      <c r="E2832" s="19" t="s">
        <v>1</v>
      </c>
      <c r="F2832" s="258">
        <v>16.699999999999999</v>
      </c>
      <c r="G2832" s="38"/>
      <c r="H2832" s="39"/>
    </row>
    <row r="2833" s="2" customFormat="1" ht="16.8" customHeight="1">
      <c r="A2833" s="38"/>
      <c r="B2833" s="39"/>
      <c r="C2833" s="257" t="s">
        <v>1</v>
      </c>
      <c r="D2833" s="257" t="s">
        <v>5420</v>
      </c>
      <c r="E2833" s="19" t="s">
        <v>1</v>
      </c>
      <c r="F2833" s="258">
        <v>0</v>
      </c>
      <c r="G2833" s="38"/>
      <c r="H2833" s="39"/>
    </row>
    <row r="2834" s="2" customFormat="1" ht="16.8" customHeight="1">
      <c r="A2834" s="38"/>
      <c r="B2834" s="39"/>
      <c r="C2834" s="257" t="s">
        <v>1</v>
      </c>
      <c r="D2834" s="257" t="s">
        <v>5584</v>
      </c>
      <c r="E2834" s="19" t="s">
        <v>1</v>
      </c>
      <c r="F2834" s="258">
        <v>9.0099999999999998</v>
      </c>
      <c r="G2834" s="38"/>
      <c r="H2834" s="39"/>
    </row>
    <row r="2835" s="2" customFormat="1" ht="16.8" customHeight="1">
      <c r="A2835" s="38"/>
      <c r="B2835" s="39"/>
      <c r="C2835" s="257" t="s">
        <v>4846</v>
      </c>
      <c r="D2835" s="257" t="s">
        <v>1078</v>
      </c>
      <c r="E2835" s="19" t="s">
        <v>1</v>
      </c>
      <c r="F2835" s="258">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ROUND((SUM(BE136:BE523)),  2)</f>
        <v>0</v>
      </c>
      <c r="G37" s="38"/>
      <c r="H37" s="38"/>
      <c r="I37" s="137">
        <v>0.20999999999999999</v>
      </c>
      <c r="J37" s="136">
        <f>ROUND(((SUM(BE136:BE523))*I37),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ROUND((SUM(BF136:BF523)),  2)</f>
        <v>0</v>
      </c>
      <c r="G38" s="38"/>
      <c r="H38" s="38"/>
      <c r="I38" s="137">
        <v>0.14999999999999999</v>
      </c>
      <c r="J38" s="136">
        <f>ROUND(((SUM(BF136:BF523))*I38),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ROUND((SUM(BG136:BG523)),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ROUND((SUM(BH136:BH523)),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ROUND((SUM(BI136:BI523)),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J152</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J175</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J184</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J289</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J335</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J496</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1987</v>
      </c>
      <c r="E112" s="151"/>
      <c r="F112" s="151"/>
      <c r="G112" s="151"/>
      <c r="H112" s="151"/>
      <c r="I112" s="151"/>
      <c r="J112" s="152">
        <f>J521</f>
        <v>0</v>
      </c>
      <c r="K112" s="9"/>
      <c r="L112" s="149"/>
      <c r="S112" s="9"/>
      <c r="T112" s="9"/>
      <c r="U112" s="9"/>
      <c r="V112" s="9"/>
      <c r="W112" s="9"/>
      <c r="X112" s="9"/>
      <c r="Y112" s="9"/>
      <c r="Z112" s="9"/>
      <c r="AA112" s="9"/>
      <c r="AB112" s="9"/>
      <c r="AC112" s="9"/>
      <c r="AD112" s="9"/>
      <c r="AE112" s="9"/>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213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D.1.4c - Silnoproudá elektrotechnika</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P137+P140+P143+P146+P149+P152+P175+P184+P289+P335+P496+P521</f>
        <v>0</v>
      </c>
      <c r="Q136" s="90"/>
      <c r="R136" s="164">
        <f>R137+R140+R143+R146+R149+R152+R175+R184+R289+R335+R496+R521</f>
        <v>0</v>
      </c>
      <c r="S136" s="90"/>
      <c r="T136" s="165">
        <f>T137+T140+T143+T146+T149+T152+T175+T184+T289+T335+T496+T521</f>
        <v>0</v>
      </c>
      <c r="U136" s="38"/>
      <c r="V136" s="38"/>
      <c r="W136" s="38"/>
      <c r="X136" s="38"/>
      <c r="Y136" s="38"/>
      <c r="Z136" s="38"/>
      <c r="AA136" s="38"/>
      <c r="AB136" s="38"/>
      <c r="AC136" s="38"/>
      <c r="AD136" s="38"/>
      <c r="AE136" s="38"/>
      <c r="AT136" s="19" t="s">
        <v>74</v>
      </c>
      <c r="AU136" s="19" t="s">
        <v>220</v>
      </c>
      <c r="BK136" s="166">
        <f>BK137+BK140+BK143+BK146+BK149+BK152+BK175+BK184+BK289+BK335+BK496+BK521</f>
        <v>0</v>
      </c>
    </row>
    <row r="137" s="12" customFormat="1" ht="25.92" customHeight="1">
      <c r="A137" s="12"/>
      <c r="B137" s="167"/>
      <c r="C137" s="12"/>
      <c r="D137" s="168" t="s">
        <v>74</v>
      </c>
      <c r="E137" s="169" t="s">
        <v>1988</v>
      </c>
      <c r="F137" s="169" t="s">
        <v>1989</v>
      </c>
      <c r="G137" s="12"/>
      <c r="H137" s="12"/>
      <c r="I137" s="170"/>
      <c r="J137" s="171">
        <f>BK137</f>
        <v>0</v>
      </c>
      <c r="K137" s="12"/>
      <c r="L137" s="167"/>
      <c r="M137" s="172"/>
      <c r="N137" s="173"/>
      <c r="O137" s="173"/>
      <c r="P137" s="174">
        <f>SUM(P138:P139)</f>
        <v>0</v>
      </c>
      <c r="Q137" s="173"/>
      <c r="R137" s="174">
        <f>SUM(R138:R139)</f>
        <v>0</v>
      </c>
      <c r="S137" s="173"/>
      <c r="T137" s="175">
        <f>SUM(T138:T139)</f>
        <v>0</v>
      </c>
      <c r="U137" s="12"/>
      <c r="V137" s="12"/>
      <c r="W137" s="12"/>
      <c r="X137" s="12"/>
      <c r="Y137" s="12"/>
      <c r="Z137" s="12"/>
      <c r="AA137" s="12"/>
      <c r="AB137" s="12"/>
      <c r="AC137" s="12"/>
      <c r="AD137" s="12"/>
      <c r="AE137" s="12"/>
      <c r="AR137" s="168" t="s">
        <v>82</v>
      </c>
      <c r="AT137" s="176" t="s">
        <v>74</v>
      </c>
      <c r="AU137" s="176" t="s">
        <v>75</v>
      </c>
      <c r="AY137" s="168" t="s">
        <v>253</v>
      </c>
      <c r="BK137" s="177">
        <f>SUM(BK138:BK139)</f>
        <v>0</v>
      </c>
    </row>
    <row r="138" s="2" customFormat="1" ht="55.5" customHeight="1">
      <c r="A138" s="38"/>
      <c r="B138" s="180"/>
      <c r="C138" s="181" t="s">
        <v>82</v>
      </c>
      <c r="D138" s="181" t="s">
        <v>258</v>
      </c>
      <c r="E138" s="182" t="s">
        <v>1990</v>
      </c>
      <c r="F138" s="183" t="s">
        <v>1991</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85</v>
      </c>
    </row>
    <row r="139" s="2" customFormat="1">
      <c r="A139" s="38"/>
      <c r="B139" s="39"/>
      <c r="C139" s="38"/>
      <c r="D139" s="195" t="s">
        <v>1362</v>
      </c>
      <c r="E139" s="38"/>
      <c r="F139" s="239" t="s">
        <v>1992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12" customFormat="1" ht="25.92" customHeight="1">
      <c r="A140" s="12"/>
      <c r="B140" s="167"/>
      <c r="C140" s="12"/>
      <c r="D140" s="168" t="s">
        <v>74</v>
      </c>
      <c r="E140" s="169" t="s">
        <v>1993</v>
      </c>
      <c r="F140" s="169" t="s">
        <v>1994</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82</v>
      </c>
      <c r="AT140" s="176" t="s">
        <v>74</v>
      </c>
      <c r="AU140" s="176" t="s">
        <v>75</v>
      </c>
      <c r="AY140" s="168" t="s">
        <v>253</v>
      </c>
      <c r="BK140" s="177">
        <f>SUM(BK141:BK142)</f>
        <v>0</v>
      </c>
    </row>
    <row r="141" s="2" customFormat="1" ht="55.5" customHeight="1">
      <c r="A141" s="38"/>
      <c r="B141" s="180"/>
      <c r="C141" s="181" t="s">
        <v>85</v>
      </c>
      <c r="D141" s="181" t="s">
        <v>258</v>
      </c>
      <c r="E141" s="182" t="s">
        <v>1995</v>
      </c>
      <c r="F141" s="183" t="s">
        <v>1996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1992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12" customFormat="1" ht="25.92" customHeight="1">
      <c r="A143" s="12"/>
      <c r="B143" s="167"/>
      <c r="C143" s="12"/>
      <c r="D143" s="168" t="s">
        <v>74</v>
      </c>
      <c r="E143" s="169" t="s">
        <v>1997</v>
      </c>
      <c r="F143" s="169" t="s">
        <v>1998</v>
      </c>
      <c r="G143" s="12"/>
      <c r="H143" s="12"/>
      <c r="I143" s="170"/>
      <c r="J143" s="171">
        <f>BK143</f>
        <v>0</v>
      </c>
      <c r="K143" s="12"/>
      <c r="L143" s="167"/>
      <c r="M143" s="172"/>
      <c r="N143" s="173"/>
      <c r="O143" s="173"/>
      <c r="P143" s="174">
        <f>SUM(P144:P145)</f>
        <v>0</v>
      </c>
      <c r="Q143" s="173"/>
      <c r="R143" s="174">
        <f>SUM(R144:R145)</f>
        <v>0</v>
      </c>
      <c r="S143" s="173"/>
      <c r="T143" s="175">
        <f>SUM(T144:T145)</f>
        <v>0</v>
      </c>
      <c r="U143" s="12"/>
      <c r="V143" s="12"/>
      <c r="W143" s="12"/>
      <c r="X143" s="12"/>
      <c r="Y143" s="12"/>
      <c r="Z143" s="12"/>
      <c r="AA143" s="12"/>
      <c r="AB143" s="12"/>
      <c r="AC143" s="12"/>
      <c r="AD143" s="12"/>
      <c r="AE143" s="12"/>
      <c r="AR143" s="168" t="s">
        <v>82</v>
      </c>
      <c r="AT143" s="176" t="s">
        <v>74</v>
      </c>
      <c r="AU143" s="176" t="s">
        <v>75</v>
      </c>
      <c r="AY143" s="168" t="s">
        <v>253</v>
      </c>
      <c r="BK143" s="177">
        <f>SUM(BK144:BK145)</f>
        <v>0</v>
      </c>
    </row>
    <row r="144" s="2" customFormat="1" ht="55.5" customHeight="1">
      <c r="A144" s="38"/>
      <c r="B144" s="180"/>
      <c r="C144" s="181" t="s">
        <v>93</v>
      </c>
      <c r="D144" s="181" t="s">
        <v>258</v>
      </c>
      <c r="E144" s="182" t="s">
        <v>1999</v>
      </c>
      <c r="F144" s="183" t="s">
        <v>1991</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254</v>
      </c>
    </row>
    <row r="145" s="2" customFormat="1">
      <c r="A145" s="38"/>
      <c r="B145" s="39"/>
      <c r="C145" s="38"/>
      <c r="D145" s="195" t="s">
        <v>1362</v>
      </c>
      <c r="E145" s="38"/>
      <c r="F145" s="239" t="s">
        <v>1992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12" customFormat="1" ht="25.92" customHeight="1">
      <c r="A146" s="12"/>
      <c r="B146" s="167"/>
      <c r="C146" s="12"/>
      <c r="D146" s="168" t="s">
        <v>74</v>
      </c>
      <c r="E146" s="169" t="s">
        <v>2000</v>
      </c>
      <c r="F146" s="169" t="s">
        <v>2001</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82</v>
      </c>
      <c r="AT146" s="176" t="s">
        <v>74</v>
      </c>
      <c r="AU146" s="176" t="s">
        <v>75</v>
      </c>
      <c r="AY146" s="168" t="s">
        <v>253</v>
      </c>
      <c r="BK146" s="177">
        <f>SUM(BK147:BK148)</f>
        <v>0</v>
      </c>
    </row>
    <row r="147" s="2" customFormat="1" ht="55.5" customHeight="1">
      <c r="A147" s="38"/>
      <c r="B147" s="180"/>
      <c r="C147" s="181" t="s">
        <v>109</v>
      </c>
      <c r="D147" s="181" t="s">
        <v>258</v>
      </c>
      <c r="E147" s="182" t="s">
        <v>2002</v>
      </c>
      <c r="F147" s="183" t="s">
        <v>1991</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305</v>
      </c>
    </row>
    <row r="148" s="2" customFormat="1">
      <c r="A148" s="38"/>
      <c r="B148" s="39"/>
      <c r="C148" s="38"/>
      <c r="D148" s="195" t="s">
        <v>1362</v>
      </c>
      <c r="E148" s="38"/>
      <c r="F148" s="239" t="s">
        <v>1992</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12" customFormat="1" ht="25.92" customHeight="1">
      <c r="A149" s="12"/>
      <c r="B149" s="167"/>
      <c r="C149" s="12"/>
      <c r="D149" s="168" t="s">
        <v>74</v>
      </c>
      <c r="E149" s="169" t="s">
        <v>2003</v>
      </c>
      <c r="F149" s="169" t="s">
        <v>2004</v>
      </c>
      <c r="G149" s="12"/>
      <c r="H149" s="12"/>
      <c r="I149" s="170"/>
      <c r="J149" s="171">
        <f>BK149</f>
        <v>0</v>
      </c>
      <c r="K149" s="12"/>
      <c r="L149" s="167"/>
      <c r="M149" s="172"/>
      <c r="N149" s="173"/>
      <c r="O149" s="173"/>
      <c r="P149" s="174">
        <f>SUM(P150:P151)</f>
        <v>0</v>
      </c>
      <c r="Q149" s="173"/>
      <c r="R149" s="174">
        <f>SUM(R150:R151)</f>
        <v>0</v>
      </c>
      <c r="S149" s="173"/>
      <c r="T149" s="175">
        <f>SUM(T150:T151)</f>
        <v>0</v>
      </c>
      <c r="U149" s="12"/>
      <c r="V149" s="12"/>
      <c r="W149" s="12"/>
      <c r="X149" s="12"/>
      <c r="Y149" s="12"/>
      <c r="Z149" s="12"/>
      <c r="AA149" s="12"/>
      <c r="AB149" s="12"/>
      <c r="AC149" s="12"/>
      <c r="AD149" s="12"/>
      <c r="AE149" s="12"/>
      <c r="AR149" s="168" t="s">
        <v>82</v>
      </c>
      <c r="AT149" s="176" t="s">
        <v>74</v>
      </c>
      <c r="AU149" s="176" t="s">
        <v>75</v>
      </c>
      <c r="AY149" s="168" t="s">
        <v>253</v>
      </c>
      <c r="BK149" s="177">
        <f>SUM(BK150:BK151)</f>
        <v>0</v>
      </c>
    </row>
    <row r="150" s="2" customFormat="1" ht="55.5" customHeight="1">
      <c r="A150" s="38"/>
      <c r="B150" s="180"/>
      <c r="C150" s="181" t="s">
        <v>283</v>
      </c>
      <c r="D150" s="181" t="s">
        <v>258</v>
      </c>
      <c r="E150" s="182" t="s">
        <v>2005</v>
      </c>
      <c r="F150" s="183" t="s">
        <v>2006</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313</v>
      </c>
    </row>
    <row r="151" s="2" customFormat="1">
      <c r="A151" s="38"/>
      <c r="B151" s="39"/>
      <c r="C151" s="38"/>
      <c r="D151" s="195" t="s">
        <v>1362</v>
      </c>
      <c r="E151" s="38"/>
      <c r="F151" s="239" t="s">
        <v>2007</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12" customFormat="1" ht="25.92" customHeight="1">
      <c r="A152" s="12"/>
      <c r="B152" s="167"/>
      <c r="C152" s="12"/>
      <c r="D152" s="168" t="s">
        <v>74</v>
      </c>
      <c r="E152" s="169" t="s">
        <v>2008</v>
      </c>
      <c r="F152" s="169" t="s">
        <v>2009</v>
      </c>
      <c r="G152" s="12"/>
      <c r="H152" s="12"/>
      <c r="I152" s="170"/>
      <c r="J152" s="171">
        <f>BK152</f>
        <v>0</v>
      </c>
      <c r="K152" s="12"/>
      <c r="L152" s="167"/>
      <c r="M152" s="172"/>
      <c r="N152" s="173"/>
      <c r="O152" s="173"/>
      <c r="P152" s="174">
        <f>SUM(P153:P174)</f>
        <v>0</v>
      </c>
      <c r="Q152" s="173"/>
      <c r="R152" s="174">
        <f>SUM(R153:R174)</f>
        <v>0</v>
      </c>
      <c r="S152" s="173"/>
      <c r="T152" s="175">
        <f>SUM(T153:T174)</f>
        <v>0</v>
      </c>
      <c r="U152" s="12"/>
      <c r="V152" s="12"/>
      <c r="W152" s="12"/>
      <c r="X152" s="12"/>
      <c r="Y152" s="12"/>
      <c r="Z152" s="12"/>
      <c r="AA152" s="12"/>
      <c r="AB152" s="12"/>
      <c r="AC152" s="12"/>
      <c r="AD152" s="12"/>
      <c r="AE152" s="12"/>
      <c r="AR152" s="168" t="s">
        <v>82</v>
      </c>
      <c r="AT152" s="176" t="s">
        <v>74</v>
      </c>
      <c r="AU152" s="176" t="s">
        <v>75</v>
      </c>
      <c r="AY152" s="168" t="s">
        <v>253</v>
      </c>
      <c r="BK152" s="177">
        <f>SUM(BK153:BK174)</f>
        <v>0</v>
      </c>
    </row>
    <row r="153" s="2" customFormat="1" ht="62.7" customHeight="1">
      <c r="A153" s="38"/>
      <c r="B153" s="180"/>
      <c r="C153" s="181" t="s">
        <v>254</v>
      </c>
      <c r="D153" s="181" t="s">
        <v>258</v>
      </c>
      <c r="E153" s="182" t="s">
        <v>2010</v>
      </c>
      <c r="F153" s="183" t="s">
        <v>2011</v>
      </c>
      <c r="G153" s="184" t="s">
        <v>1374</v>
      </c>
      <c r="H153" s="185">
        <v>2</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324</v>
      </c>
    </row>
    <row r="154" s="2" customFormat="1">
      <c r="A154" s="38"/>
      <c r="B154" s="39"/>
      <c r="C154" s="38"/>
      <c r="D154" s="195" t="s">
        <v>1362</v>
      </c>
      <c r="E154" s="38"/>
      <c r="F154" s="239" t="s">
        <v>2012</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62.7" customHeight="1">
      <c r="A155" s="38"/>
      <c r="B155" s="180"/>
      <c r="C155" s="181" t="s">
        <v>297</v>
      </c>
      <c r="D155" s="181" t="s">
        <v>258</v>
      </c>
      <c r="E155" s="182" t="s">
        <v>2013</v>
      </c>
      <c r="F155" s="183" t="s">
        <v>2014</v>
      </c>
      <c r="G155" s="184" t="s">
        <v>1374</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342</v>
      </c>
    </row>
    <row r="156" s="2" customFormat="1">
      <c r="A156" s="38"/>
      <c r="B156" s="39"/>
      <c r="C156" s="38"/>
      <c r="D156" s="195" t="s">
        <v>1362</v>
      </c>
      <c r="E156" s="38"/>
      <c r="F156" s="239" t="s">
        <v>2012</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305</v>
      </c>
      <c r="D157" s="181" t="s">
        <v>258</v>
      </c>
      <c r="E157" s="182" t="s">
        <v>2015</v>
      </c>
      <c r="F157" s="183" t="s">
        <v>2016</v>
      </c>
      <c r="G157" s="184" t="s">
        <v>1374</v>
      </c>
      <c r="H157" s="185">
        <v>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335</v>
      </c>
    </row>
    <row r="158" s="2" customFormat="1">
      <c r="A158" s="38"/>
      <c r="B158" s="39"/>
      <c r="C158" s="38"/>
      <c r="D158" s="195" t="s">
        <v>1362</v>
      </c>
      <c r="E158" s="38"/>
      <c r="F158" s="239" t="s">
        <v>2017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303</v>
      </c>
      <c r="D159" s="181" t="s">
        <v>258</v>
      </c>
      <c r="E159" s="182" t="s">
        <v>2018</v>
      </c>
      <c r="F159" s="183" t="s">
        <v>2019</v>
      </c>
      <c r="G159" s="184" t="s">
        <v>1374</v>
      </c>
      <c r="H159" s="185">
        <v>11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437</v>
      </c>
    </row>
    <row r="160" s="2" customFormat="1">
      <c r="A160" s="38"/>
      <c r="B160" s="39"/>
      <c r="C160" s="38"/>
      <c r="D160" s="195" t="s">
        <v>1362</v>
      </c>
      <c r="E160" s="38"/>
      <c r="F160" s="239" t="s">
        <v>2020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313</v>
      </c>
      <c r="D161" s="181" t="s">
        <v>258</v>
      </c>
      <c r="E161" s="182" t="s">
        <v>2021</v>
      </c>
      <c r="F161" s="183" t="s">
        <v>2022</v>
      </c>
      <c r="G161" s="184" t="s">
        <v>1374</v>
      </c>
      <c r="H161" s="185">
        <v>8</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446</v>
      </c>
    </row>
    <row r="162" s="2" customFormat="1">
      <c r="A162" s="38"/>
      <c r="B162" s="39"/>
      <c r="C162" s="38"/>
      <c r="D162" s="195" t="s">
        <v>1362</v>
      </c>
      <c r="E162" s="38"/>
      <c r="F162" s="239" t="s">
        <v>2017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320</v>
      </c>
      <c r="D163" s="181" t="s">
        <v>258</v>
      </c>
      <c r="E163" s="182" t="s">
        <v>2023</v>
      </c>
      <c r="F163" s="183" t="s">
        <v>2024</v>
      </c>
      <c r="G163" s="184" t="s">
        <v>1374</v>
      </c>
      <c r="H163" s="185">
        <v>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458</v>
      </c>
    </row>
    <row r="164" s="2" customFormat="1">
      <c r="A164" s="38"/>
      <c r="B164" s="39"/>
      <c r="C164" s="38"/>
      <c r="D164" s="195" t="s">
        <v>1362</v>
      </c>
      <c r="E164" s="38"/>
      <c r="F164" s="239" t="s">
        <v>2017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49.05" customHeight="1">
      <c r="A165" s="38"/>
      <c r="B165" s="180"/>
      <c r="C165" s="181" t="s">
        <v>324</v>
      </c>
      <c r="D165" s="181" t="s">
        <v>258</v>
      </c>
      <c r="E165" s="182" t="s">
        <v>2025</v>
      </c>
      <c r="F165" s="183" t="s">
        <v>2026</v>
      </c>
      <c r="G165" s="184" t="s">
        <v>1374</v>
      </c>
      <c r="H165" s="185">
        <v>1</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472</v>
      </c>
    </row>
    <row r="166" s="2" customFormat="1">
      <c r="A166" s="38"/>
      <c r="B166" s="39"/>
      <c r="C166" s="38"/>
      <c r="D166" s="195" t="s">
        <v>1362</v>
      </c>
      <c r="E166" s="38"/>
      <c r="F166" s="239" t="s">
        <v>2017</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44.25" customHeight="1">
      <c r="A167" s="38"/>
      <c r="B167" s="180"/>
      <c r="C167" s="181" t="s">
        <v>332</v>
      </c>
      <c r="D167" s="181" t="s">
        <v>258</v>
      </c>
      <c r="E167" s="182" t="s">
        <v>2027</v>
      </c>
      <c r="F167" s="183" t="s">
        <v>2028</v>
      </c>
      <c r="G167" s="184" t="s">
        <v>1374</v>
      </c>
      <c r="H167" s="185">
        <v>15</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486</v>
      </c>
    </row>
    <row r="168" s="2" customFormat="1">
      <c r="A168" s="38"/>
      <c r="B168" s="39"/>
      <c r="C168" s="38"/>
      <c r="D168" s="195" t="s">
        <v>1362</v>
      </c>
      <c r="E168" s="38"/>
      <c r="F168" s="239" t="s">
        <v>2017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342</v>
      </c>
      <c r="D169" s="181" t="s">
        <v>258</v>
      </c>
      <c r="E169" s="182" t="s">
        <v>2029</v>
      </c>
      <c r="F169" s="183" t="s">
        <v>2030</v>
      </c>
      <c r="G169" s="184" t="s">
        <v>1374</v>
      </c>
      <c r="H169" s="185">
        <v>12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504</v>
      </c>
    </row>
    <row r="170" s="2" customFormat="1">
      <c r="A170" s="38"/>
      <c r="B170" s="39"/>
      <c r="C170" s="38"/>
      <c r="D170" s="195" t="s">
        <v>1362</v>
      </c>
      <c r="E170" s="38"/>
      <c r="F170" s="239" t="s">
        <v>2017</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8</v>
      </c>
      <c r="D171" s="181" t="s">
        <v>258</v>
      </c>
      <c r="E171" s="182" t="s">
        <v>2031</v>
      </c>
      <c r="F171" s="183" t="s">
        <v>2032</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515</v>
      </c>
    </row>
    <row r="172" s="2" customFormat="1">
      <c r="A172" s="38"/>
      <c r="B172" s="39"/>
      <c r="C172" s="38"/>
      <c r="D172" s="195" t="s">
        <v>1362</v>
      </c>
      <c r="E172" s="38"/>
      <c r="F172" s="239" t="s">
        <v>2017</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33" customHeight="1">
      <c r="A173" s="38"/>
      <c r="B173" s="180"/>
      <c r="C173" s="181" t="s">
        <v>335</v>
      </c>
      <c r="D173" s="181" t="s">
        <v>258</v>
      </c>
      <c r="E173" s="182" t="s">
        <v>2033</v>
      </c>
      <c r="F173" s="183" t="s">
        <v>2034</v>
      </c>
      <c r="G173" s="184" t="s">
        <v>1374</v>
      </c>
      <c r="H173" s="185">
        <v>27</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349</v>
      </c>
    </row>
    <row r="174" s="2" customFormat="1">
      <c r="A174" s="38"/>
      <c r="B174" s="39"/>
      <c r="C174" s="38"/>
      <c r="D174" s="195" t="s">
        <v>1362</v>
      </c>
      <c r="E174" s="38"/>
      <c r="F174" s="239" t="s">
        <v>2017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12" customFormat="1" ht="25.92" customHeight="1">
      <c r="A175" s="12"/>
      <c r="B175" s="167"/>
      <c r="C175" s="12"/>
      <c r="D175" s="168" t="s">
        <v>74</v>
      </c>
      <c r="E175" s="169" t="s">
        <v>2035</v>
      </c>
      <c r="F175" s="169" t="s">
        <v>2036</v>
      </c>
      <c r="G175" s="12"/>
      <c r="H175" s="12"/>
      <c r="I175" s="170"/>
      <c r="J175" s="171">
        <f>BK175</f>
        <v>0</v>
      </c>
      <c r="K175" s="12"/>
      <c r="L175" s="167"/>
      <c r="M175" s="172"/>
      <c r="N175" s="173"/>
      <c r="O175" s="173"/>
      <c r="P175" s="174">
        <f>SUM(P176:P183)</f>
        <v>0</v>
      </c>
      <c r="Q175" s="173"/>
      <c r="R175" s="174">
        <f>SUM(R176:R183)</f>
        <v>0</v>
      </c>
      <c r="S175" s="173"/>
      <c r="T175" s="175">
        <f>SUM(T176:T183)</f>
        <v>0</v>
      </c>
      <c r="U175" s="12"/>
      <c r="V175" s="12"/>
      <c r="W175" s="12"/>
      <c r="X175" s="12"/>
      <c r="Y175" s="12"/>
      <c r="Z175" s="12"/>
      <c r="AA175" s="12"/>
      <c r="AB175" s="12"/>
      <c r="AC175" s="12"/>
      <c r="AD175" s="12"/>
      <c r="AE175" s="12"/>
      <c r="AR175" s="168" t="s">
        <v>82</v>
      </c>
      <c r="AT175" s="176" t="s">
        <v>74</v>
      </c>
      <c r="AU175" s="176" t="s">
        <v>75</v>
      </c>
      <c r="AY175" s="168" t="s">
        <v>253</v>
      </c>
      <c r="BK175" s="177">
        <f>SUM(BK176:BK183)</f>
        <v>0</v>
      </c>
    </row>
    <row r="176" s="2" customFormat="1" ht="62.7" customHeight="1">
      <c r="A176" s="38"/>
      <c r="B176" s="180"/>
      <c r="C176" s="181" t="s">
        <v>357</v>
      </c>
      <c r="D176" s="181" t="s">
        <v>258</v>
      </c>
      <c r="E176" s="182" t="s">
        <v>2037</v>
      </c>
      <c r="F176" s="183" t="s">
        <v>2011</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548</v>
      </c>
    </row>
    <row r="177" s="2" customFormat="1">
      <c r="A177" s="38"/>
      <c r="B177" s="39"/>
      <c r="C177" s="38"/>
      <c r="D177" s="195" t="s">
        <v>1362</v>
      </c>
      <c r="E177" s="38"/>
      <c r="F177" s="239" t="s">
        <v>2038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62.7" customHeight="1">
      <c r="A178" s="38"/>
      <c r="B178" s="180"/>
      <c r="C178" s="181" t="s">
        <v>437</v>
      </c>
      <c r="D178" s="181" t="s">
        <v>258</v>
      </c>
      <c r="E178" s="182" t="s">
        <v>2039</v>
      </c>
      <c r="F178" s="183" t="s">
        <v>2014</v>
      </c>
      <c r="G178" s="184" t="s">
        <v>1374</v>
      </c>
      <c r="H178" s="185">
        <v>1</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572</v>
      </c>
    </row>
    <row r="179" s="2" customFormat="1">
      <c r="A179" s="38"/>
      <c r="B179" s="39"/>
      <c r="C179" s="38"/>
      <c r="D179" s="195" t="s">
        <v>1362</v>
      </c>
      <c r="E179" s="38"/>
      <c r="F179" s="239" t="s">
        <v>2038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55.5" customHeight="1">
      <c r="A180" s="38"/>
      <c r="B180" s="180"/>
      <c r="C180" s="181" t="s">
        <v>442</v>
      </c>
      <c r="D180" s="181" t="s">
        <v>258</v>
      </c>
      <c r="E180" s="182" t="s">
        <v>2040</v>
      </c>
      <c r="F180" s="183" t="s">
        <v>2041</v>
      </c>
      <c r="G180" s="184" t="s">
        <v>1374</v>
      </c>
      <c r="H180" s="185">
        <v>31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597</v>
      </c>
    </row>
    <row r="181" s="2" customFormat="1">
      <c r="A181" s="38"/>
      <c r="B181" s="39"/>
      <c r="C181" s="38"/>
      <c r="D181" s="195" t="s">
        <v>1362</v>
      </c>
      <c r="E181" s="38"/>
      <c r="F181" s="239" t="s">
        <v>2042</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16.5" customHeight="1">
      <c r="A182" s="38"/>
      <c r="B182" s="180"/>
      <c r="C182" s="181" t="s">
        <v>446</v>
      </c>
      <c r="D182" s="181" t="s">
        <v>258</v>
      </c>
      <c r="E182" s="182" t="s">
        <v>2043</v>
      </c>
      <c r="F182" s="183" t="s">
        <v>2044</v>
      </c>
      <c r="G182" s="184" t="s">
        <v>1374</v>
      </c>
      <c r="H182" s="185">
        <v>22</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641</v>
      </c>
    </row>
    <row r="183" s="2" customFormat="1">
      <c r="A183" s="38"/>
      <c r="B183" s="39"/>
      <c r="C183" s="38"/>
      <c r="D183" s="195" t="s">
        <v>1362</v>
      </c>
      <c r="E183" s="38"/>
      <c r="F183" s="239" t="s">
        <v>2045</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2046</v>
      </c>
      <c r="F184" s="169" t="s">
        <v>2047</v>
      </c>
      <c r="G184" s="12"/>
      <c r="H184" s="12"/>
      <c r="I184" s="170"/>
      <c r="J184" s="171">
        <f>BK184</f>
        <v>0</v>
      </c>
      <c r="K184" s="12"/>
      <c r="L184" s="167"/>
      <c r="M184" s="172"/>
      <c r="N184" s="173"/>
      <c r="O184" s="173"/>
      <c r="P184" s="174">
        <f>SUM(P185:P288)</f>
        <v>0</v>
      </c>
      <c r="Q184" s="173"/>
      <c r="R184" s="174">
        <f>SUM(R185:R288)</f>
        <v>0</v>
      </c>
      <c r="S184" s="173"/>
      <c r="T184" s="175">
        <f>SUM(T185:T288)</f>
        <v>0</v>
      </c>
      <c r="U184" s="12"/>
      <c r="V184" s="12"/>
      <c r="W184" s="12"/>
      <c r="X184" s="12"/>
      <c r="Y184" s="12"/>
      <c r="Z184" s="12"/>
      <c r="AA184" s="12"/>
      <c r="AB184" s="12"/>
      <c r="AC184" s="12"/>
      <c r="AD184" s="12"/>
      <c r="AE184" s="12"/>
      <c r="AR184" s="168" t="s">
        <v>82</v>
      </c>
      <c r="AT184" s="176" t="s">
        <v>74</v>
      </c>
      <c r="AU184" s="176" t="s">
        <v>75</v>
      </c>
      <c r="AY184" s="168" t="s">
        <v>253</v>
      </c>
      <c r="BK184" s="177">
        <f>SUM(BK185:BK288)</f>
        <v>0</v>
      </c>
    </row>
    <row r="185" s="2" customFormat="1" ht="55.5" customHeight="1">
      <c r="A185" s="38"/>
      <c r="B185" s="180"/>
      <c r="C185" s="181" t="s">
        <v>7</v>
      </c>
      <c r="D185" s="181" t="s">
        <v>258</v>
      </c>
      <c r="E185" s="182" t="s">
        <v>2048</v>
      </c>
      <c r="F185" s="183" t="s">
        <v>2049</v>
      </c>
      <c r="G185" s="184" t="s">
        <v>1374</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655</v>
      </c>
    </row>
    <row r="186" s="2" customFormat="1">
      <c r="A186" s="38"/>
      <c r="B186" s="39"/>
      <c r="C186" s="38"/>
      <c r="D186" s="195" t="s">
        <v>1362</v>
      </c>
      <c r="E186" s="38"/>
      <c r="F186" s="239" t="s">
        <v>2050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55.5" customHeight="1">
      <c r="A187" s="38"/>
      <c r="B187" s="180"/>
      <c r="C187" s="181" t="s">
        <v>458</v>
      </c>
      <c r="D187" s="181" t="s">
        <v>258</v>
      </c>
      <c r="E187" s="182" t="s">
        <v>2051</v>
      </c>
      <c r="F187" s="183" t="s">
        <v>2052</v>
      </c>
      <c r="G187" s="184" t="s">
        <v>1374</v>
      </c>
      <c r="H187" s="185">
        <v>66</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665</v>
      </c>
    </row>
    <row r="188" s="2" customFormat="1">
      <c r="A188" s="38"/>
      <c r="B188" s="39"/>
      <c r="C188" s="38"/>
      <c r="D188" s="195" t="s">
        <v>1362</v>
      </c>
      <c r="E188" s="38"/>
      <c r="F188" s="239" t="s">
        <v>2017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464</v>
      </c>
      <c r="D189" s="181" t="s">
        <v>258</v>
      </c>
      <c r="E189" s="182" t="s">
        <v>2053</v>
      </c>
      <c r="F189" s="183" t="s">
        <v>2054</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674</v>
      </c>
    </row>
    <row r="190" s="2" customFormat="1">
      <c r="A190" s="38"/>
      <c r="B190" s="39"/>
      <c r="C190" s="38"/>
      <c r="D190" s="195" t="s">
        <v>1362</v>
      </c>
      <c r="E190" s="38"/>
      <c r="F190" s="239" t="s">
        <v>2017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472</v>
      </c>
      <c r="D191" s="181" t="s">
        <v>258</v>
      </c>
      <c r="E191" s="182" t="s">
        <v>2055</v>
      </c>
      <c r="F191" s="183" t="s">
        <v>2056</v>
      </c>
      <c r="G191" s="184" t="s">
        <v>1374</v>
      </c>
      <c r="H191" s="185">
        <v>78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682</v>
      </c>
    </row>
    <row r="192" s="2" customFormat="1">
      <c r="A192" s="38"/>
      <c r="B192" s="39"/>
      <c r="C192" s="38"/>
      <c r="D192" s="195" t="s">
        <v>1362</v>
      </c>
      <c r="E192" s="38"/>
      <c r="F192" s="239" t="s">
        <v>2057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480</v>
      </c>
      <c r="D193" s="181" t="s">
        <v>258</v>
      </c>
      <c r="E193" s="182" t="s">
        <v>2058</v>
      </c>
      <c r="F193" s="183" t="s">
        <v>2059</v>
      </c>
      <c r="G193" s="184" t="s">
        <v>1374</v>
      </c>
      <c r="H193" s="185">
        <v>11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690</v>
      </c>
    </row>
    <row r="194" s="2" customFormat="1">
      <c r="A194" s="38"/>
      <c r="B194" s="39"/>
      <c r="C194" s="38"/>
      <c r="D194" s="195" t="s">
        <v>1362</v>
      </c>
      <c r="E194" s="38"/>
      <c r="F194" s="239" t="s">
        <v>2057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486</v>
      </c>
      <c r="D195" s="181" t="s">
        <v>258</v>
      </c>
      <c r="E195" s="182" t="s">
        <v>2060</v>
      </c>
      <c r="F195" s="183" t="s">
        <v>2061</v>
      </c>
      <c r="G195" s="184" t="s">
        <v>1374</v>
      </c>
      <c r="H195" s="185">
        <v>30</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698</v>
      </c>
    </row>
    <row r="196" s="2" customFormat="1">
      <c r="A196" s="38"/>
      <c r="B196" s="39"/>
      <c r="C196" s="38"/>
      <c r="D196" s="195" t="s">
        <v>1362</v>
      </c>
      <c r="E196" s="38"/>
      <c r="F196" s="239" t="s">
        <v>2062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492</v>
      </c>
      <c r="D197" s="181" t="s">
        <v>258</v>
      </c>
      <c r="E197" s="182" t="s">
        <v>2063</v>
      </c>
      <c r="F197" s="183" t="s">
        <v>2064</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706</v>
      </c>
    </row>
    <row r="198" s="2" customFormat="1">
      <c r="A198" s="38"/>
      <c r="B198" s="39"/>
      <c r="C198" s="38"/>
      <c r="D198" s="195" t="s">
        <v>1362</v>
      </c>
      <c r="E198" s="38"/>
      <c r="F198" s="239" t="s">
        <v>2065</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504</v>
      </c>
      <c r="D199" s="181" t="s">
        <v>258</v>
      </c>
      <c r="E199" s="182" t="s">
        <v>2066</v>
      </c>
      <c r="F199" s="183" t="s">
        <v>2067</v>
      </c>
      <c r="G199" s="184" t="s">
        <v>1374</v>
      </c>
      <c r="H199" s="185">
        <v>4</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714</v>
      </c>
    </row>
    <row r="200" s="2" customFormat="1">
      <c r="A200" s="38"/>
      <c r="B200" s="39"/>
      <c r="C200" s="38"/>
      <c r="D200" s="195" t="s">
        <v>1362</v>
      </c>
      <c r="E200" s="38"/>
      <c r="F200" s="239" t="s">
        <v>2065</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510</v>
      </c>
      <c r="D201" s="181" t="s">
        <v>258</v>
      </c>
      <c r="E201" s="182" t="s">
        <v>2068</v>
      </c>
      <c r="F201" s="183" t="s">
        <v>2069</v>
      </c>
      <c r="G201" s="184" t="s">
        <v>1374</v>
      </c>
      <c r="H201" s="185">
        <v>25</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722</v>
      </c>
    </row>
    <row r="202" s="2" customFormat="1">
      <c r="A202" s="38"/>
      <c r="B202" s="39"/>
      <c r="C202" s="38"/>
      <c r="D202" s="195" t="s">
        <v>1362</v>
      </c>
      <c r="E202" s="38"/>
      <c r="F202" s="239" t="s">
        <v>2070</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515</v>
      </c>
      <c r="D203" s="181" t="s">
        <v>258</v>
      </c>
      <c r="E203" s="182" t="s">
        <v>2071</v>
      </c>
      <c r="F203" s="183" t="s">
        <v>2072</v>
      </c>
      <c r="G203" s="184" t="s">
        <v>1374</v>
      </c>
      <c r="H203" s="185">
        <v>8</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730</v>
      </c>
    </row>
    <row r="204" s="2" customFormat="1">
      <c r="A204" s="38"/>
      <c r="B204" s="39"/>
      <c r="C204" s="38"/>
      <c r="D204" s="195" t="s">
        <v>1362</v>
      </c>
      <c r="E204" s="38"/>
      <c r="F204" s="239" t="s">
        <v>2017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519</v>
      </c>
      <c r="D205" s="181" t="s">
        <v>258</v>
      </c>
      <c r="E205" s="182" t="s">
        <v>2073</v>
      </c>
      <c r="F205" s="183" t="s">
        <v>2074</v>
      </c>
      <c r="G205" s="184" t="s">
        <v>1374</v>
      </c>
      <c r="H205" s="185">
        <v>4</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738</v>
      </c>
    </row>
    <row r="206" s="2" customFormat="1">
      <c r="A206" s="38"/>
      <c r="B206" s="39"/>
      <c r="C206" s="38"/>
      <c r="D206" s="195" t="s">
        <v>1362</v>
      </c>
      <c r="E206" s="38"/>
      <c r="F206" s="239" t="s">
        <v>2017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349</v>
      </c>
      <c r="D207" s="181" t="s">
        <v>258</v>
      </c>
      <c r="E207" s="182" t="s">
        <v>2075</v>
      </c>
      <c r="F207" s="183" t="s">
        <v>2076</v>
      </c>
      <c r="G207" s="184" t="s">
        <v>1374</v>
      </c>
      <c r="H207" s="185">
        <v>24</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745</v>
      </c>
    </row>
    <row r="208" s="2" customFormat="1">
      <c r="A208" s="38"/>
      <c r="B208" s="39"/>
      <c r="C208" s="38"/>
      <c r="D208" s="195" t="s">
        <v>1362</v>
      </c>
      <c r="E208" s="38"/>
      <c r="F208" s="239" t="s">
        <v>2017</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55.5" customHeight="1">
      <c r="A209" s="38"/>
      <c r="B209" s="180"/>
      <c r="C209" s="181" t="s">
        <v>541</v>
      </c>
      <c r="D209" s="181" t="s">
        <v>258</v>
      </c>
      <c r="E209" s="182" t="s">
        <v>2077</v>
      </c>
      <c r="F209" s="183" t="s">
        <v>2078</v>
      </c>
      <c r="G209" s="184" t="s">
        <v>1374</v>
      </c>
      <c r="H209" s="185">
        <v>2</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753</v>
      </c>
    </row>
    <row r="210" s="2" customFormat="1">
      <c r="A210" s="38"/>
      <c r="B210" s="39"/>
      <c r="C210" s="38"/>
      <c r="D210" s="195" t="s">
        <v>1362</v>
      </c>
      <c r="E210" s="38"/>
      <c r="F210" s="239" t="s">
        <v>2017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55.5" customHeight="1">
      <c r="A211" s="38"/>
      <c r="B211" s="180"/>
      <c r="C211" s="181" t="s">
        <v>548</v>
      </c>
      <c r="D211" s="181" t="s">
        <v>258</v>
      </c>
      <c r="E211" s="182" t="s">
        <v>2079</v>
      </c>
      <c r="F211" s="183" t="s">
        <v>2080</v>
      </c>
      <c r="G211" s="184" t="s">
        <v>1374</v>
      </c>
      <c r="H211" s="185">
        <v>18</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761</v>
      </c>
    </row>
    <row r="212" s="2" customFormat="1">
      <c r="A212" s="38"/>
      <c r="B212" s="39"/>
      <c r="C212" s="38"/>
      <c r="D212" s="195" t="s">
        <v>1362</v>
      </c>
      <c r="E212" s="38"/>
      <c r="F212" s="239" t="s">
        <v>2017</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49.05" customHeight="1">
      <c r="A213" s="38"/>
      <c r="B213" s="180"/>
      <c r="C213" s="181" t="s">
        <v>564</v>
      </c>
      <c r="D213" s="181" t="s">
        <v>258</v>
      </c>
      <c r="E213" s="182" t="s">
        <v>2081</v>
      </c>
      <c r="F213" s="183" t="s">
        <v>2082</v>
      </c>
      <c r="G213" s="184" t="s">
        <v>1374</v>
      </c>
      <c r="H213" s="185">
        <v>6</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769</v>
      </c>
    </row>
    <row r="214" s="2" customFormat="1">
      <c r="A214" s="38"/>
      <c r="B214" s="39"/>
      <c r="C214" s="38"/>
      <c r="D214" s="195" t="s">
        <v>1362</v>
      </c>
      <c r="E214" s="38"/>
      <c r="F214" s="239" t="s">
        <v>2017</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49.05" customHeight="1">
      <c r="A215" s="38"/>
      <c r="B215" s="180"/>
      <c r="C215" s="181" t="s">
        <v>572</v>
      </c>
      <c r="D215" s="181" t="s">
        <v>258</v>
      </c>
      <c r="E215" s="182" t="s">
        <v>2083</v>
      </c>
      <c r="F215" s="183" t="s">
        <v>2084</v>
      </c>
      <c r="G215" s="184" t="s">
        <v>1374</v>
      </c>
      <c r="H215" s="185">
        <v>11</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777</v>
      </c>
    </row>
    <row r="216" s="2" customFormat="1">
      <c r="A216" s="38"/>
      <c r="B216" s="39"/>
      <c r="C216" s="38"/>
      <c r="D216" s="195" t="s">
        <v>1362</v>
      </c>
      <c r="E216" s="38"/>
      <c r="F216" s="239" t="s">
        <v>2017</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55.5" customHeight="1">
      <c r="A217" s="38"/>
      <c r="B217" s="180"/>
      <c r="C217" s="181" t="s">
        <v>591</v>
      </c>
      <c r="D217" s="181" t="s">
        <v>258</v>
      </c>
      <c r="E217" s="182" t="s">
        <v>2085</v>
      </c>
      <c r="F217" s="183" t="s">
        <v>2086</v>
      </c>
      <c r="G217" s="184" t="s">
        <v>1374</v>
      </c>
      <c r="H217" s="185">
        <v>18</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785</v>
      </c>
    </row>
    <row r="218" s="2" customFormat="1">
      <c r="A218" s="38"/>
      <c r="B218" s="39"/>
      <c r="C218" s="38"/>
      <c r="D218" s="195" t="s">
        <v>1362</v>
      </c>
      <c r="E218" s="38"/>
      <c r="F218" s="239" t="s">
        <v>2087</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49.05" customHeight="1">
      <c r="A219" s="38"/>
      <c r="B219" s="180"/>
      <c r="C219" s="181" t="s">
        <v>597</v>
      </c>
      <c r="D219" s="181" t="s">
        <v>258</v>
      </c>
      <c r="E219" s="182" t="s">
        <v>2088</v>
      </c>
      <c r="F219" s="183" t="s">
        <v>2089</v>
      </c>
      <c r="G219" s="184" t="s">
        <v>1374</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793</v>
      </c>
    </row>
    <row r="220" s="2" customFormat="1">
      <c r="A220" s="38"/>
      <c r="B220" s="39"/>
      <c r="C220" s="38"/>
      <c r="D220" s="195" t="s">
        <v>1362</v>
      </c>
      <c r="E220" s="38"/>
      <c r="F220" s="239" t="s">
        <v>2017</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49.05" customHeight="1">
      <c r="A221" s="38"/>
      <c r="B221" s="180"/>
      <c r="C221" s="181" t="s">
        <v>608</v>
      </c>
      <c r="D221" s="181" t="s">
        <v>258</v>
      </c>
      <c r="E221" s="182" t="s">
        <v>2090</v>
      </c>
      <c r="F221" s="183" t="s">
        <v>2091</v>
      </c>
      <c r="G221" s="184" t="s">
        <v>1374</v>
      </c>
      <c r="H221" s="185">
        <v>2</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801</v>
      </c>
    </row>
    <row r="222" s="2" customFormat="1">
      <c r="A222" s="38"/>
      <c r="B222" s="39"/>
      <c r="C222" s="38"/>
      <c r="D222" s="195" t="s">
        <v>1362</v>
      </c>
      <c r="E222" s="38"/>
      <c r="F222" s="239" t="s">
        <v>2017</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55.5" customHeight="1">
      <c r="A223" s="38"/>
      <c r="B223" s="180"/>
      <c r="C223" s="181" t="s">
        <v>641</v>
      </c>
      <c r="D223" s="181" t="s">
        <v>258</v>
      </c>
      <c r="E223" s="182" t="s">
        <v>2092</v>
      </c>
      <c r="F223" s="183" t="s">
        <v>2093</v>
      </c>
      <c r="G223" s="184" t="s">
        <v>1374</v>
      </c>
      <c r="H223" s="185">
        <v>19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809</v>
      </c>
    </row>
    <row r="224" s="2" customFormat="1">
      <c r="A224" s="38"/>
      <c r="B224" s="39"/>
      <c r="C224" s="38"/>
      <c r="D224" s="195" t="s">
        <v>1362</v>
      </c>
      <c r="E224" s="38"/>
      <c r="F224" s="239" t="s">
        <v>2017</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55.5" customHeight="1">
      <c r="A225" s="38"/>
      <c r="B225" s="180"/>
      <c r="C225" s="181" t="s">
        <v>650</v>
      </c>
      <c r="D225" s="181" t="s">
        <v>258</v>
      </c>
      <c r="E225" s="182" t="s">
        <v>2094</v>
      </c>
      <c r="F225" s="183" t="s">
        <v>2095</v>
      </c>
      <c r="G225" s="184" t="s">
        <v>1374</v>
      </c>
      <c r="H225" s="185">
        <v>4</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817</v>
      </c>
    </row>
    <row r="226" s="2" customFormat="1">
      <c r="A226" s="38"/>
      <c r="B226" s="39"/>
      <c r="C226" s="38"/>
      <c r="D226" s="195" t="s">
        <v>1362</v>
      </c>
      <c r="E226" s="38"/>
      <c r="F226" s="239" t="s">
        <v>2096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49.05" customHeight="1">
      <c r="A227" s="38"/>
      <c r="B227" s="180"/>
      <c r="C227" s="181" t="s">
        <v>655</v>
      </c>
      <c r="D227" s="181" t="s">
        <v>258</v>
      </c>
      <c r="E227" s="182" t="s">
        <v>2097</v>
      </c>
      <c r="F227" s="183" t="s">
        <v>2098</v>
      </c>
      <c r="G227" s="184" t="s">
        <v>1374</v>
      </c>
      <c r="H227" s="185">
        <v>7</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825</v>
      </c>
    </row>
    <row r="228" s="2" customFormat="1">
      <c r="A228" s="38"/>
      <c r="B228" s="39"/>
      <c r="C228" s="38"/>
      <c r="D228" s="195" t="s">
        <v>1362</v>
      </c>
      <c r="E228" s="38"/>
      <c r="F228" s="239" t="s">
        <v>2017</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659</v>
      </c>
      <c r="D229" s="181" t="s">
        <v>258</v>
      </c>
      <c r="E229" s="182" t="s">
        <v>2099</v>
      </c>
      <c r="F229" s="183" t="s">
        <v>2100</v>
      </c>
      <c r="G229" s="184" t="s">
        <v>1374</v>
      </c>
      <c r="H229" s="185">
        <v>36</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833</v>
      </c>
    </row>
    <row r="230" s="2" customFormat="1">
      <c r="A230" s="38"/>
      <c r="B230" s="39"/>
      <c r="C230" s="38"/>
      <c r="D230" s="195" t="s">
        <v>1362</v>
      </c>
      <c r="E230" s="38"/>
      <c r="F230" s="239" t="s">
        <v>2017</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665</v>
      </c>
      <c r="D231" s="181" t="s">
        <v>258</v>
      </c>
      <c r="E231" s="182" t="s">
        <v>2101</v>
      </c>
      <c r="F231" s="183" t="s">
        <v>2102</v>
      </c>
      <c r="G231" s="184" t="s">
        <v>1374</v>
      </c>
      <c r="H231" s="185">
        <v>22</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843</v>
      </c>
    </row>
    <row r="232" s="2" customFormat="1">
      <c r="A232" s="38"/>
      <c r="B232" s="39"/>
      <c r="C232" s="38"/>
      <c r="D232" s="195" t="s">
        <v>1362</v>
      </c>
      <c r="E232" s="38"/>
      <c r="F232" s="239" t="s">
        <v>2017</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670</v>
      </c>
      <c r="D233" s="181" t="s">
        <v>258</v>
      </c>
      <c r="E233" s="182" t="s">
        <v>2103</v>
      </c>
      <c r="F233" s="183" t="s">
        <v>2104</v>
      </c>
      <c r="G233" s="184" t="s">
        <v>1374</v>
      </c>
      <c r="H233" s="185">
        <v>4</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851</v>
      </c>
    </row>
    <row r="234" s="2" customFormat="1">
      <c r="A234" s="38"/>
      <c r="B234" s="39"/>
      <c r="C234" s="38"/>
      <c r="D234" s="195" t="s">
        <v>1362</v>
      </c>
      <c r="E234" s="38"/>
      <c r="F234" s="239" t="s">
        <v>2017</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674</v>
      </c>
      <c r="D235" s="181" t="s">
        <v>258</v>
      </c>
      <c r="E235" s="182" t="s">
        <v>2105</v>
      </c>
      <c r="F235" s="183" t="s">
        <v>2106</v>
      </c>
      <c r="G235" s="184" t="s">
        <v>1374</v>
      </c>
      <c r="H235" s="185">
        <v>40</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859</v>
      </c>
    </row>
    <row r="236" s="2" customFormat="1">
      <c r="A236" s="38"/>
      <c r="B236" s="39"/>
      <c r="C236" s="38"/>
      <c r="D236" s="195" t="s">
        <v>1362</v>
      </c>
      <c r="E236" s="38"/>
      <c r="F236" s="239" t="s">
        <v>2017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678</v>
      </c>
      <c r="D237" s="181" t="s">
        <v>258</v>
      </c>
      <c r="E237" s="182" t="s">
        <v>2107</v>
      </c>
      <c r="F237" s="183" t="s">
        <v>2108</v>
      </c>
      <c r="G237" s="184" t="s">
        <v>1374</v>
      </c>
      <c r="H237" s="185">
        <v>22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867</v>
      </c>
    </row>
    <row r="238" s="2" customFormat="1">
      <c r="A238" s="38"/>
      <c r="B238" s="39"/>
      <c r="C238" s="38"/>
      <c r="D238" s="195" t="s">
        <v>1362</v>
      </c>
      <c r="E238" s="38"/>
      <c r="F238" s="239" t="s">
        <v>2017</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33" customHeight="1">
      <c r="A239" s="38"/>
      <c r="B239" s="180"/>
      <c r="C239" s="181" t="s">
        <v>682</v>
      </c>
      <c r="D239" s="181" t="s">
        <v>258</v>
      </c>
      <c r="E239" s="182" t="s">
        <v>2109</v>
      </c>
      <c r="F239" s="183" t="s">
        <v>2110</v>
      </c>
      <c r="G239" s="184" t="s">
        <v>1374</v>
      </c>
      <c r="H239" s="185">
        <v>62</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876</v>
      </c>
    </row>
    <row r="240" s="2" customFormat="1">
      <c r="A240" s="38"/>
      <c r="B240" s="39"/>
      <c r="C240" s="38"/>
      <c r="D240" s="195" t="s">
        <v>1362</v>
      </c>
      <c r="E240" s="38"/>
      <c r="F240" s="239" t="s">
        <v>2017</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686</v>
      </c>
      <c r="D241" s="181" t="s">
        <v>258</v>
      </c>
      <c r="E241" s="182" t="s">
        <v>2111</v>
      </c>
      <c r="F241" s="183" t="s">
        <v>2112</v>
      </c>
      <c r="G241" s="184" t="s">
        <v>1374</v>
      </c>
      <c r="H241" s="185">
        <v>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884</v>
      </c>
    </row>
    <row r="242" s="2" customFormat="1">
      <c r="A242" s="38"/>
      <c r="B242" s="39"/>
      <c r="C242" s="38"/>
      <c r="D242" s="195" t="s">
        <v>1362</v>
      </c>
      <c r="E242" s="38"/>
      <c r="F242" s="239" t="s">
        <v>2017</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33" customHeight="1">
      <c r="A243" s="38"/>
      <c r="B243" s="180"/>
      <c r="C243" s="181" t="s">
        <v>690</v>
      </c>
      <c r="D243" s="181" t="s">
        <v>258</v>
      </c>
      <c r="E243" s="182" t="s">
        <v>2113</v>
      </c>
      <c r="F243" s="183" t="s">
        <v>2114</v>
      </c>
      <c r="G243" s="184" t="s">
        <v>1374</v>
      </c>
      <c r="H243" s="185">
        <v>2</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892</v>
      </c>
    </row>
    <row r="244" s="2" customFormat="1">
      <c r="A244" s="38"/>
      <c r="B244" s="39"/>
      <c r="C244" s="38"/>
      <c r="D244" s="195" t="s">
        <v>1362</v>
      </c>
      <c r="E244" s="38"/>
      <c r="F244" s="239" t="s">
        <v>2017</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694</v>
      </c>
      <c r="D245" s="181" t="s">
        <v>258</v>
      </c>
      <c r="E245" s="182" t="s">
        <v>2115</v>
      </c>
      <c r="F245" s="183" t="s">
        <v>2116</v>
      </c>
      <c r="G245" s="184" t="s">
        <v>316</v>
      </c>
      <c r="H245" s="185">
        <v>5750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900</v>
      </c>
    </row>
    <row r="246" s="2" customFormat="1">
      <c r="A246" s="38"/>
      <c r="B246" s="39"/>
      <c r="C246" s="38"/>
      <c r="D246" s="195" t="s">
        <v>1362</v>
      </c>
      <c r="E246" s="38"/>
      <c r="F246" s="239" t="s">
        <v>2017</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4.15" customHeight="1">
      <c r="A247" s="38"/>
      <c r="B247" s="180"/>
      <c r="C247" s="181" t="s">
        <v>698</v>
      </c>
      <c r="D247" s="181" t="s">
        <v>258</v>
      </c>
      <c r="E247" s="182" t="s">
        <v>2117</v>
      </c>
      <c r="F247" s="183" t="s">
        <v>2118</v>
      </c>
      <c r="G247" s="184" t="s">
        <v>316</v>
      </c>
      <c r="H247" s="185">
        <v>340</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908</v>
      </c>
    </row>
    <row r="248" s="2" customFormat="1">
      <c r="A248" s="38"/>
      <c r="B248" s="39"/>
      <c r="C248" s="38"/>
      <c r="D248" s="195" t="s">
        <v>1362</v>
      </c>
      <c r="E248" s="38"/>
      <c r="F248" s="239" t="s">
        <v>2017</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4.15" customHeight="1">
      <c r="A249" s="38"/>
      <c r="B249" s="180"/>
      <c r="C249" s="181" t="s">
        <v>702</v>
      </c>
      <c r="D249" s="181" t="s">
        <v>258</v>
      </c>
      <c r="E249" s="182" t="s">
        <v>2119</v>
      </c>
      <c r="F249" s="183" t="s">
        <v>2120</v>
      </c>
      <c r="G249" s="184" t="s">
        <v>316</v>
      </c>
      <c r="H249" s="185">
        <v>9890</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916</v>
      </c>
    </row>
    <row r="250" s="2" customFormat="1">
      <c r="A250" s="38"/>
      <c r="B250" s="39"/>
      <c r="C250" s="38"/>
      <c r="D250" s="195" t="s">
        <v>1362</v>
      </c>
      <c r="E250" s="38"/>
      <c r="F250" s="239" t="s">
        <v>2017</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706</v>
      </c>
      <c r="D251" s="181" t="s">
        <v>258</v>
      </c>
      <c r="E251" s="182" t="s">
        <v>2121</v>
      </c>
      <c r="F251" s="183" t="s">
        <v>2122</v>
      </c>
      <c r="G251" s="184" t="s">
        <v>1374</v>
      </c>
      <c r="H251" s="185">
        <v>96</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924</v>
      </c>
    </row>
    <row r="252" s="2" customFormat="1">
      <c r="A252" s="38"/>
      <c r="B252" s="39"/>
      <c r="C252" s="38"/>
      <c r="D252" s="195" t="s">
        <v>1362</v>
      </c>
      <c r="E252" s="38"/>
      <c r="F252" s="239" t="s">
        <v>2017</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710</v>
      </c>
      <c r="D253" s="181" t="s">
        <v>258</v>
      </c>
      <c r="E253" s="182" t="s">
        <v>2123</v>
      </c>
      <c r="F253" s="183" t="s">
        <v>2124</v>
      </c>
      <c r="G253" s="184" t="s">
        <v>1374</v>
      </c>
      <c r="H253" s="185">
        <v>2500</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932</v>
      </c>
    </row>
    <row r="254" s="2" customFormat="1">
      <c r="A254" s="38"/>
      <c r="B254" s="39"/>
      <c r="C254" s="38"/>
      <c r="D254" s="195" t="s">
        <v>1362</v>
      </c>
      <c r="E254" s="38"/>
      <c r="F254" s="239" t="s">
        <v>2017</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21.75" customHeight="1">
      <c r="A255" s="38"/>
      <c r="B255" s="180"/>
      <c r="C255" s="181" t="s">
        <v>714</v>
      </c>
      <c r="D255" s="181" t="s">
        <v>258</v>
      </c>
      <c r="E255" s="182" t="s">
        <v>2125</v>
      </c>
      <c r="F255" s="183" t="s">
        <v>2126</v>
      </c>
      <c r="G255" s="184" t="s">
        <v>1374</v>
      </c>
      <c r="H255" s="185">
        <v>850</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942</v>
      </c>
    </row>
    <row r="256" s="2" customFormat="1">
      <c r="A256" s="38"/>
      <c r="B256" s="39"/>
      <c r="C256" s="38"/>
      <c r="D256" s="195" t="s">
        <v>1362</v>
      </c>
      <c r="E256" s="38"/>
      <c r="F256" s="239" t="s">
        <v>2017</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37.8" customHeight="1">
      <c r="A257" s="38"/>
      <c r="B257" s="180"/>
      <c r="C257" s="181" t="s">
        <v>718</v>
      </c>
      <c r="D257" s="181" t="s">
        <v>258</v>
      </c>
      <c r="E257" s="182" t="s">
        <v>2127</v>
      </c>
      <c r="F257" s="183" t="s">
        <v>2128</v>
      </c>
      <c r="G257" s="184" t="s">
        <v>316</v>
      </c>
      <c r="H257" s="185">
        <v>108</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950</v>
      </c>
    </row>
    <row r="258" s="2" customFormat="1">
      <c r="A258" s="38"/>
      <c r="B258" s="39"/>
      <c r="C258" s="38"/>
      <c r="D258" s="195" t="s">
        <v>1362</v>
      </c>
      <c r="E258" s="38"/>
      <c r="F258" s="239" t="s">
        <v>2017</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722</v>
      </c>
      <c r="D259" s="181" t="s">
        <v>258</v>
      </c>
      <c r="E259" s="182" t="s">
        <v>2129</v>
      </c>
      <c r="F259" s="183" t="s">
        <v>2130</v>
      </c>
      <c r="G259" s="184" t="s">
        <v>316</v>
      </c>
      <c r="H259" s="185">
        <v>280</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958</v>
      </c>
    </row>
    <row r="260" s="2" customFormat="1">
      <c r="A260" s="38"/>
      <c r="B260" s="39"/>
      <c r="C260" s="38"/>
      <c r="D260" s="195" t="s">
        <v>1362</v>
      </c>
      <c r="E260" s="38"/>
      <c r="F260" s="239" t="s">
        <v>2017</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726</v>
      </c>
      <c r="D261" s="181" t="s">
        <v>258</v>
      </c>
      <c r="E261" s="182" t="s">
        <v>2131</v>
      </c>
      <c r="F261" s="183" t="s">
        <v>2132</v>
      </c>
      <c r="G261" s="184" t="s">
        <v>316</v>
      </c>
      <c r="H261" s="185">
        <v>3400</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966</v>
      </c>
    </row>
    <row r="262" s="2" customFormat="1">
      <c r="A262" s="38"/>
      <c r="B262" s="39"/>
      <c r="C262" s="38"/>
      <c r="D262" s="195" t="s">
        <v>1362</v>
      </c>
      <c r="E262" s="38"/>
      <c r="F262" s="239" t="s">
        <v>2017</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730</v>
      </c>
      <c r="D263" s="181" t="s">
        <v>258</v>
      </c>
      <c r="E263" s="182" t="s">
        <v>2133</v>
      </c>
      <c r="F263" s="183" t="s">
        <v>2134</v>
      </c>
      <c r="G263" s="184" t="s">
        <v>316</v>
      </c>
      <c r="H263" s="185">
        <v>60</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974</v>
      </c>
    </row>
    <row r="264" s="2" customFormat="1">
      <c r="A264" s="38"/>
      <c r="B264" s="39"/>
      <c r="C264" s="38"/>
      <c r="D264" s="195" t="s">
        <v>1362</v>
      </c>
      <c r="E264" s="38"/>
      <c r="F264" s="239" t="s">
        <v>2017</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1.75" customHeight="1">
      <c r="A265" s="38"/>
      <c r="B265" s="180"/>
      <c r="C265" s="181" t="s">
        <v>734</v>
      </c>
      <c r="D265" s="181" t="s">
        <v>258</v>
      </c>
      <c r="E265" s="182" t="s">
        <v>2135</v>
      </c>
      <c r="F265" s="183" t="s">
        <v>2136</v>
      </c>
      <c r="G265" s="184" t="s">
        <v>1374</v>
      </c>
      <c r="H265" s="185">
        <v>105</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986</v>
      </c>
    </row>
    <row r="266" s="2" customFormat="1">
      <c r="A266" s="38"/>
      <c r="B266" s="39"/>
      <c r="C266" s="38"/>
      <c r="D266" s="195" t="s">
        <v>1362</v>
      </c>
      <c r="E266" s="38"/>
      <c r="F266" s="239" t="s">
        <v>2017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16.5" customHeight="1">
      <c r="A267" s="38"/>
      <c r="B267" s="180"/>
      <c r="C267" s="181" t="s">
        <v>738</v>
      </c>
      <c r="D267" s="181" t="s">
        <v>258</v>
      </c>
      <c r="E267" s="182" t="s">
        <v>2137</v>
      </c>
      <c r="F267" s="183" t="s">
        <v>2138</v>
      </c>
      <c r="G267" s="184" t="s">
        <v>1374</v>
      </c>
      <c r="H267" s="185">
        <v>18</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994</v>
      </c>
    </row>
    <row r="268" s="2" customFormat="1">
      <c r="A268" s="38"/>
      <c r="B268" s="39"/>
      <c r="C268" s="38"/>
      <c r="D268" s="195" t="s">
        <v>1362</v>
      </c>
      <c r="E268" s="38"/>
      <c r="F268" s="239" t="s">
        <v>2017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256</v>
      </c>
      <c r="D269" s="181" t="s">
        <v>258</v>
      </c>
      <c r="E269" s="182" t="s">
        <v>2139</v>
      </c>
      <c r="F269" s="183" t="s">
        <v>2140</v>
      </c>
      <c r="G269" s="184" t="s">
        <v>1374</v>
      </c>
      <c r="H269" s="185">
        <v>2</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1004</v>
      </c>
    </row>
    <row r="270" s="2" customFormat="1">
      <c r="A270" s="38"/>
      <c r="B270" s="39"/>
      <c r="C270" s="38"/>
      <c r="D270" s="195" t="s">
        <v>1362</v>
      </c>
      <c r="E270" s="38"/>
      <c r="F270" s="239" t="s">
        <v>2017</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745</v>
      </c>
      <c r="D271" s="181" t="s">
        <v>258</v>
      </c>
      <c r="E271" s="182" t="s">
        <v>2141</v>
      </c>
      <c r="F271" s="183" t="s">
        <v>2142</v>
      </c>
      <c r="G271" s="184" t="s">
        <v>1374</v>
      </c>
      <c r="H271" s="185">
        <v>380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1013</v>
      </c>
    </row>
    <row r="272" s="2" customFormat="1">
      <c r="A272" s="38"/>
      <c r="B272" s="39"/>
      <c r="C272" s="38"/>
      <c r="D272" s="195" t="s">
        <v>1362</v>
      </c>
      <c r="E272" s="38"/>
      <c r="F272" s="239" t="s">
        <v>2017</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181" t="s">
        <v>749</v>
      </c>
      <c r="D273" s="181" t="s">
        <v>258</v>
      </c>
      <c r="E273" s="182" t="s">
        <v>2143</v>
      </c>
      <c r="F273" s="183" t="s">
        <v>2144</v>
      </c>
      <c r="G273" s="184" t="s">
        <v>1374</v>
      </c>
      <c r="H273" s="185">
        <v>560</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1097</v>
      </c>
    </row>
    <row r="274" s="2" customFormat="1">
      <c r="A274" s="38"/>
      <c r="B274" s="39"/>
      <c r="C274" s="38"/>
      <c r="D274" s="195" t="s">
        <v>1362</v>
      </c>
      <c r="E274" s="38"/>
      <c r="F274" s="239" t="s">
        <v>2017</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24.15" customHeight="1">
      <c r="A275" s="38"/>
      <c r="B275" s="180"/>
      <c r="C275" s="181" t="s">
        <v>753</v>
      </c>
      <c r="D275" s="181" t="s">
        <v>258</v>
      </c>
      <c r="E275" s="182" t="s">
        <v>2145</v>
      </c>
      <c r="F275" s="183" t="s">
        <v>2146</v>
      </c>
      <c r="G275" s="184" t="s">
        <v>316</v>
      </c>
      <c r="H275" s="185">
        <v>150</v>
      </c>
      <c r="I275" s="186"/>
      <c r="J275" s="187">
        <f>ROUND(I275*H275,2)</f>
        <v>0</v>
      </c>
      <c r="K275" s="183" t="s">
        <v>1361</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1105</v>
      </c>
    </row>
    <row r="276" s="2" customFormat="1">
      <c r="A276" s="38"/>
      <c r="B276" s="39"/>
      <c r="C276" s="38"/>
      <c r="D276" s="195" t="s">
        <v>1362</v>
      </c>
      <c r="E276" s="38"/>
      <c r="F276" s="239" t="s">
        <v>2017</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16.5" customHeight="1">
      <c r="A277" s="38"/>
      <c r="B277" s="180"/>
      <c r="C277" s="181" t="s">
        <v>757</v>
      </c>
      <c r="D277" s="181" t="s">
        <v>258</v>
      </c>
      <c r="E277" s="182" t="s">
        <v>2147</v>
      </c>
      <c r="F277" s="183" t="s">
        <v>2148</v>
      </c>
      <c r="G277" s="184" t="s">
        <v>279</v>
      </c>
      <c r="H277" s="185">
        <v>1.5</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1113</v>
      </c>
    </row>
    <row r="278" s="2" customFormat="1">
      <c r="A278" s="38"/>
      <c r="B278" s="39"/>
      <c r="C278" s="38"/>
      <c r="D278" s="195" t="s">
        <v>1362</v>
      </c>
      <c r="E278" s="38"/>
      <c r="F278" s="239" t="s">
        <v>2017</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16.5" customHeight="1">
      <c r="A279" s="38"/>
      <c r="B279" s="180"/>
      <c r="C279" s="181" t="s">
        <v>761</v>
      </c>
      <c r="D279" s="181" t="s">
        <v>258</v>
      </c>
      <c r="E279" s="182" t="s">
        <v>2149</v>
      </c>
      <c r="F279" s="183" t="s">
        <v>2150</v>
      </c>
      <c r="G279" s="184" t="s">
        <v>279</v>
      </c>
      <c r="H279" s="185">
        <v>0.5</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1123</v>
      </c>
    </row>
    <row r="280" s="2" customFormat="1">
      <c r="A280" s="38"/>
      <c r="B280" s="39"/>
      <c r="C280" s="38"/>
      <c r="D280" s="195" t="s">
        <v>1362</v>
      </c>
      <c r="E280" s="38"/>
      <c r="F280" s="239" t="s">
        <v>2017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16.5" customHeight="1">
      <c r="A281" s="38"/>
      <c r="B281" s="180"/>
      <c r="C281" s="181" t="s">
        <v>765</v>
      </c>
      <c r="D281" s="181" t="s">
        <v>258</v>
      </c>
      <c r="E281" s="182" t="s">
        <v>2151</v>
      </c>
      <c r="F281" s="183" t="s">
        <v>2152</v>
      </c>
      <c r="G281" s="184" t="s">
        <v>1374</v>
      </c>
      <c r="H281" s="185">
        <v>20</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1133</v>
      </c>
    </row>
    <row r="282" s="2" customFormat="1">
      <c r="A282" s="38"/>
      <c r="B282" s="39"/>
      <c r="C282" s="38"/>
      <c r="D282" s="195" t="s">
        <v>1362</v>
      </c>
      <c r="E282" s="38"/>
      <c r="F282" s="239" t="s">
        <v>2017</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16.5" customHeight="1">
      <c r="A283" s="38"/>
      <c r="B283" s="180"/>
      <c r="C283" s="181" t="s">
        <v>769</v>
      </c>
      <c r="D283" s="181" t="s">
        <v>258</v>
      </c>
      <c r="E283" s="182" t="s">
        <v>2153</v>
      </c>
      <c r="F283" s="183" t="s">
        <v>2154</v>
      </c>
      <c r="G283" s="184" t="s">
        <v>316</v>
      </c>
      <c r="H283" s="185">
        <v>100</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1143</v>
      </c>
    </row>
    <row r="284" s="2" customFormat="1">
      <c r="A284" s="38"/>
      <c r="B284" s="39"/>
      <c r="C284" s="38"/>
      <c r="D284" s="195" t="s">
        <v>1362</v>
      </c>
      <c r="E284" s="38"/>
      <c r="F284" s="239" t="s">
        <v>2017</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16.5" customHeight="1">
      <c r="A285" s="38"/>
      <c r="B285" s="180"/>
      <c r="C285" s="181" t="s">
        <v>773</v>
      </c>
      <c r="D285" s="181" t="s">
        <v>258</v>
      </c>
      <c r="E285" s="182" t="s">
        <v>2155</v>
      </c>
      <c r="F285" s="183" t="s">
        <v>2156</v>
      </c>
      <c r="G285" s="184" t="s">
        <v>279</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1153</v>
      </c>
    </row>
    <row r="286" s="2" customFormat="1">
      <c r="A286" s="38"/>
      <c r="B286" s="39"/>
      <c r="C286" s="38"/>
      <c r="D286" s="195" t="s">
        <v>1362</v>
      </c>
      <c r="E286" s="38"/>
      <c r="F286" s="239" t="s">
        <v>2017</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16.5" customHeight="1">
      <c r="A287" s="38"/>
      <c r="B287" s="180"/>
      <c r="C287" s="181" t="s">
        <v>777</v>
      </c>
      <c r="D287" s="181" t="s">
        <v>258</v>
      </c>
      <c r="E287" s="182" t="s">
        <v>2157</v>
      </c>
      <c r="F287" s="183" t="s">
        <v>2158</v>
      </c>
      <c r="G287" s="184" t="s">
        <v>668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1163</v>
      </c>
    </row>
    <row r="288" s="2" customFormat="1">
      <c r="A288" s="38"/>
      <c r="B288" s="39"/>
      <c r="C288" s="38"/>
      <c r="D288" s="195" t="s">
        <v>1362</v>
      </c>
      <c r="E288" s="38"/>
      <c r="F288" s="239" t="s">
        <v>2017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12" customFormat="1" ht="25.92" customHeight="1">
      <c r="A289" s="12"/>
      <c r="B289" s="167"/>
      <c r="C289" s="12"/>
      <c r="D289" s="168" t="s">
        <v>74</v>
      </c>
      <c r="E289" s="169" t="s">
        <v>2159</v>
      </c>
      <c r="F289" s="169" t="s">
        <v>2160</v>
      </c>
      <c r="G289" s="12"/>
      <c r="H289" s="12"/>
      <c r="I289" s="170"/>
      <c r="J289" s="171">
        <f>BK289</f>
        <v>0</v>
      </c>
      <c r="K289" s="12"/>
      <c r="L289" s="167"/>
      <c r="M289" s="172"/>
      <c r="N289" s="173"/>
      <c r="O289" s="173"/>
      <c r="P289" s="174">
        <f>SUM(P290:P334)</f>
        <v>0</v>
      </c>
      <c r="Q289" s="173"/>
      <c r="R289" s="174">
        <f>SUM(R290:R334)</f>
        <v>0</v>
      </c>
      <c r="S289" s="173"/>
      <c r="T289" s="175">
        <f>SUM(T290:T334)</f>
        <v>0</v>
      </c>
      <c r="U289" s="12"/>
      <c r="V289" s="12"/>
      <c r="W289" s="12"/>
      <c r="X289" s="12"/>
      <c r="Y289" s="12"/>
      <c r="Z289" s="12"/>
      <c r="AA289" s="12"/>
      <c r="AB289" s="12"/>
      <c r="AC289" s="12"/>
      <c r="AD289" s="12"/>
      <c r="AE289" s="12"/>
      <c r="AR289" s="168" t="s">
        <v>82</v>
      </c>
      <c r="AT289" s="176" t="s">
        <v>74</v>
      </c>
      <c r="AU289" s="176" t="s">
        <v>75</v>
      </c>
      <c r="AY289" s="168" t="s">
        <v>253</v>
      </c>
      <c r="BK289" s="177">
        <f>SUM(BK290:BK334)</f>
        <v>0</v>
      </c>
    </row>
    <row r="290" s="2" customFormat="1" ht="55.5" customHeight="1">
      <c r="A290" s="38"/>
      <c r="B290" s="180"/>
      <c r="C290" s="181" t="s">
        <v>781</v>
      </c>
      <c r="D290" s="181" t="s">
        <v>258</v>
      </c>
      <c r="E290" s="182" t="s">
        <v>2161</v>
      </c>
      <c r="F290" s="183" t="s">
        <v>2162</v>
      </c>
      <c r="G290" s="184" t="s">
        <v>1374</v>
      </c>
      <c r="H290" s="185">
        <v>1</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1202</v>
      </c>
    </row>
    <row r="291" s="2" customFormat="1">
      <c r="A291" s="38"/>
      <c r="B291" s="39"/>
      <c r="C291" s="38"/>
      <c r="D291" s="195" t="s">
        <v>1362</v>
      </c>
      <c r="E291" s="38"/>
      <c r="F291" s="239" t="s">
        <v>2163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55.5" customHeight="1">
      <c r="A292" s="38"/>
      <c r="B292" s="180"/>
      <c r="C292" s="181" t="s">
        <v>785</v>
      </c>
      <c r="D292" s="181" t="s">
        <v>258</v>
      </c>
      <c r="E292" s="182" t="s">
        <v>2164</v>
      </c>
      <c r="F292" s="183" t="s">
        <v>2165</v>
      </c>
      <c r="G292" s="184" t="s">
        <v>1374</v>
      </c>
      <c r="H292" s="185">
        <v>3</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1211</v>
      </c>
    </row>
    <row r="293" s="2" customFormat="1">
      <c r="A293" s="38"/>
      <c r="B293" s="39"/>
      <c r="C293" s="38"/>
      <c r="D293" s="195" t="s">
        <v>1362</v>
      </c>
      <c r="E293" s="38"/>
      <c r="F293" s="239" t="s">
        <v>2166</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55.5" customHeight="1">
      <c r="A294" s="38"/>
      <c r="B294" s="180"/>
      <c r="C294" s="181" t="s">
        <v>789</v>
      </c>
      <c r="D294" s="181" t="s">
        <v>258</v>
      </c>
      <c r="E294" s="182" t="s">
        <v>2167</v>
      </c>
      <c r="F294" s="183" t="s">
        <v>2168</v>
      </c>
      <c r="G294" s="184" t="s">
        <v>1374</v>
      </c>
      <c r="H294" s="185">
        <v>20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1222</v>
      </c>
    </row>
    <row r="295" s="2" customFormat="1">
      <c r="A295" s="38"/>
      <c r="B295" s="39"/>
      <c r="C295" s="38"/>
      <c r="D295" s="195" t="s">
        <v>1362</v>
      </c>
      <c r="E295" s="38"/>
      <c r="F295" s="239" t="s">
        <v>2163</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55.5" customHeight="1">
      <c r="A296" s="38"/>
      <c r="B296" s="180"/>
      <c r="C296" s="181" t="s">
        <v>793</v>
      </c>
      <c r="D296" s="181" t="s">
        <v>258</v>
      </c>
      <c r="E296" s="182" t="s">
        <v>2169</v>
      </c>
      <c r="F296" s="183" t="s">
        <v>2170</v>
      </c>
      <c r="G296" s="184" t="s">
        <v>1374</v>
      </c>
      <c r="H296" s="185">
        <v>5</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1233</v>
      </c>
    </row>
    <row r="297" s="2" customFormat="1">
      <c r="A297" s="38"/>
      <c r="B297" s="39"/>
      <c r="C297" s="38"/>
      <c r="D297" s="195" t="s">
        <v>1362</v>
      </c>
      <c r="E297" s="38"/>
      <c r="F297" s="239" t="s">
        <v>2163</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55.5" customHeight="1">
      <c r="A298" s="38"/>
      <c r="B298" s="180"/>
      <c r="C298" s="181" t="s">
        <v>797</v>
      </c>
      <c r="D298" s="181" t="s">
        <v>258</v>
      </c>
      <c r="E298" s="182" t="s">
        <v>2171</v>
      </c>
      <c r="F298" s="183" t="s">
        <v>2172</v>
      </c>
      <c r="G298" s="184" t="s">
        <v>1374</v>
      </c>
      <c r="H298" s="185">
        <v>4</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1243</v>
      </c>
    </row>
    <row r="299" s="2" customFormat="1">
      <c r="A299" s="38"/>
      <c r="B299" s="39"/>
      <c r="C299" s="38"/>
      <c r="D299" s="195" t="s">
        <v>1362</v>
      </c>
      <c r="E299" s="38"/>
      <c r="F299" s="239" t="s">
        <v>2173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55.5" customHeight="1">
      <c r="A300" s="38"/>
      <c r="B300" s="180"/>
      <c r="C300" s="181" t="s">
        <v>801</v>
      </c>
      <c r="D300" s="181" t="s">
        <v>258</v>
      </c>
      <c r="E300" s="182" t="s">
        <v>2174</v>
      </c>
      <c r="F300" s="183" t="s">
        <v>2175</v>
      </c>
      <c r="G300" s="184" t="s">
        <v>1374</v>
      </c>
      <c r="H300" s="185">
        <v>3</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1251</v>
      </c>
    </row>
    <row r="301" s="2" customFormat="1">
      <c r="A301" s="38"/>
      <c r="B301" s="39"/>
      <c r="C301" s="38"/>
      <c r="D301" s="195" t="s">
        <v>1362</v>
      </c>
      <c r="E301" s="38"/>
      <c r="F301" s="239" t="s">
        <v>2176</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55.5" customHeight="1">
      <c r="A302" s="38"/>
      <c r="B302" s="180"/>
      <c r="C302" s="181" t="s">
        <v>805</v>
      </c>
      <c r="D302" s="181" t="s">
        <v>258</v>
      </c>
      <c r="E302" s="182" t="s">
        <v>2177</v>
      </c>
      <c r="F302" s="183" t="s">
        <v>2178</v>
      </c>
      <c r="G302" s="184" t="s">
        <v>1374</v>
      </c>
      <c r="H302" s="185">
        <v>15</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1263</v>
      </c>
    </row>
    <row r="303" s="2" customFormat="1">
      <c r="A303" s="38"/>
      <c r="B303" s="39"/>
      <c r="C303" s="38"/>
      <c r="D303" s="195" t="s">
        <v>1362</v>
      </c>
      <c r="E303" s="38"/>
      <c r="F303" s="239" t="s">
        <v>2179</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55.5" customHeight="1">
      <c r="A304" s="38"/>
      <c r="B304" s="180"/>
      <c r="C304" s="181" t="s">
        <v>809</v>
      </c>
      <c r="D304" s="181" t="s">
        <v>258</v>
      </c>
      <c r="E304" s="182" t="s">
        <v>2180</v>
      </c>
      <c r="F304" s="183" t="s">
        <v>2181</v>
      </c>
      <c r="G304" s="184" t="s">
        <v>1374</v>
      </c>
      <c r="H304" s="185">
        <v>18</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1508</v>
      </c>
    </row>
    <row r="305" s="2" customFormat="1">
      <c r="A305" s="38"/>
      <c r="B305" s="39"/>
      <c r="C305" s="38"/>
      <c r="D305" s="195" t="s">
        <v>1362</v>
      </c>
      <c r="E305" s="38"/>
      <c r="F305" s="239" t="s">
        <v>2179</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55.5" customHeight="1">
      <c r="A306" s="38"/>
      <c r="B306" s="180"/>
      <c r="C306" s="181" t="s">
        <v>813</v>
      </c>
      <c r="D306" s="181" t="s">
        <v>258</v>
      </c>
      <c r="E306" s="182" t="s">
        <v>2182</v>
      </c>
      <c r="F306" s="183" t="s">
        <v>2183</v>
      </c>
      <c r="G306" s="184" t="s">
        <v>1374</v>
      </c>
      <c r="H306" s="185">
        <v>8</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1509</v>
      </c>
    </row>
    <row r="307" s="2" customFormat="1">
      <c r="A307" s="38"/>
      <c r="B307" s="39"/>
      <c r="C307" s="38"/>
      <c r="D307" s="195" t="s">
        <v>1362</v>
      </c>
      <c r="E307" s="38"/>
      <c r="F307" s="239" t="s">
        <v>2179</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817</v>
      </c>
      <c r="D308" s="181" t="s">
        <v>258</v>
      </c>
      <c r="E308" s="182" t="s">
        <v>2184</v>
      </c>
      <c r="F308" s="183" t="s">
        <v>2185</v>
      </c>
      <c r="G308" s="184" t="s">
        <v>316</v>
      </c>
      <c r="H308" s="185">
        <v>2000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1512</v>
      </c>
    </row>
    <row r="309" s="2" customFormat="1">
      <c r="A309" s="38"/>
      <c r="B309" s="39"/>
      <c r="C309" s="38"/>
      <c r="D309" s="195" t="s">
        <v>1362</v>
      </c>
      <c r="E309" s="38"/>
      <c r="F309" s="239" t="s">
        <v>2163</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21.75" customHeight="1">
      <c r="A310" s="38"/>
      <c r="B310" s="180"/>
      <c r="C310" s="181" t="s">
        <v>821</v>
      </c>
      <c r="D310" s="181" t="s">
        <v>258</v>
      </c>
      <c r="E310" s="182" t="s">
        <v>2186</v>
      </c>
      <c r="F310" s="183" t="s">
        <v>2187</v>
      </c>
      <c r="G310" s="184" t="s">
        <v>316</v>
      </c>
      <c r="H310" s="185">
        <v>250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1515</v>
      </c>
    </row>
    <row r="311" s="2" customFormat="1">
      <c r="A311" s="38"/>
      <c r="B311" s="39"/>
      <c r="C311" s="38"/>
      <c r="D311" s="195" t="s">
        <v>1362</v>
      </c>
      <c r="E311" s="38"/>
      <c r="F311" s="239" t="s">
        <v>2163</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16.5" customHeight="1">
      <c r="A312" s="38"/>
      <c r="B312" s="180"/>
      <c r="C312" s="181" t="s">
        <v>825</v>
      </c>
      <c r="D312" s="181" t="s">
        <v>258</v>
      </c>
      <c r="E312" s="182" t="s">
        <v>2188</v>
      </c>
      <c r="F312" s="183" t="s">
        <v>2122</v>
      </c>
      <c r="G312" s="184" t="s">
        <v>1374</v>
      </c>
      <c r="H312" s="185">
        <v>45</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1518</v>
      </c>
    </row>
    <row r="313" s="2" customFormat="1">
      <c r="A313" s="38"/>
      <c r="B313" s="39"/>
      <c r="C313" s="38"/>
      <c r="D313" s="195" t="s">
        <v>1362</v>
      </c>
      <c r="E313" s="38"/>
      <c r="F313" s="239" t="s">
        <v>2163</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33" customHeight="1">
      <c r="A314" s="38"/>
      <c r="B314" s="180"/>
      <c r="C314" s="181" t="s">
        <v>829</v>
      </c>
      <c r="D314" s="181" t="s">
        <v>258</v>
      </c>
      <c r="E314" s="182" t="s">
        <v>2189</v>
      </c>
      <c r="F314" s="183" t="s">
        <v>2190</v>
      </c>
      <c r="G314" s="184" t="s">
        <v>1374</v>
      </c>
      <c r="H314" s="185">
        <v>3100</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1521</v>
      </c>
    </row>
    <row r="315" s="2" customFormat="1">
      <c r="A315" s="38"/>
      <c r="B315" s="39"/>
      <c r="C315" s="38"/>
      <c r="D315" s="195" t="s">
        <v>1362</v>
      </c>
      <c r="E315" s="38"/>
      <c r="F315" s="239" t="s">
        <v>2163</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24.15" customHeight="1">
      <c r="A316" s="38"/>
      <c r="B316" s="180"/>
      <c r="C316" s="181" t="s">
        <v>833</v>
      </c>
      <c r="D316" s="181" t="s">
        <v>258</v>
      </c>
      <c r="E316" s="182" t="s">
        <v>2191</v>
      </c>
      <c r="F316" s="183" t="s">
        <v>2124</v>
      </c>
      <c r="G316" s="184" t="s">
        <v>1374</v>
      </c>
      <c r="H316" s="185">
        <v>250</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1522</v>
      </c>
    </row>
    <row r="317" s="2" customFormat="1">
      <c r="A317" s="38"/>
      <c r="B317" s="39"/>
      <c r="C317" s="38"/>
      <c r="D317" s="195" t="s">
        <v>1362</v>
      </c>
      <c r="E317" s="38"/>
      <c r="F317" s="239" t="s">
        <v>2163</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24.15" customHeight="1">
      <c r="A318" s="38"/>
      <c r="B318" s="180"/>
      <c r="C318" s="181" t="s">
        <v>839</v>
      </c>
      <c r="D318" s="181" t="s">
        <v>258</v>
      </c>
      <c r="E318" s="182" t="s">
        <v>2192</v>
      </c>
      <c r="F318" s="183" t="s">
        <v>2193</v>
      </c>
      <c r="G318" s="184" t="s">
        <v>1374</v>
      </c>
      <c r="H318" s="185">
        <v>80</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1523</v>
      </c>
    </row>
    <row r="319" s="2" customFormat="1">
      <c r="A319" s="38"/>
      <c r="B319" s="39"/>
      <c r="C319" s="38"/>
      <c r="D319" s="195" t="s">
        <v>1362</v>
      </c>
      <c r="E319" s="38"/>
      <c r="F319" s="239" t="s">
        <v>2163</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37.8" customHeight="1">
      <c r="A320" s="38"/>
      <c r="B320" s="180"/>
      <c r="C320" s="181" t="s">
        <v>843</v>
      </c>
      <c r="D320" s="181" t="s">
        <v>258</v>
      </c>
      <c r="E320" s="182" t="s">
        <v>2194</v>
      </c>
      <c r="F320" s="183" t="s">
        <v>2195</v>
      </c>
      <c r="G320" s="184" t="s">
        <v>1374</v>
      </c>
      <c r="H320" s="185">
        <v>60</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1524</v>
      </c>
    </row>
    <row r="321" s="2" customFormat="1">
      <c r="A321" s="38"/>
      <c r="B321" s="39"/>
      <c r="C321" s="38"/>
      <c r="D321" s="195" t="s">
        <v>1362</v>
      </c>
      <c r="E321" s="38"/>
      <c r="F321" s="239" t="s">
        <v>2163</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7.8" customHeight="1">
      <c r="A322" s="38"/>
      <c r="B322" s="180"/>
      <c r="C322" s="181" t="s">
        <v>847</v>
      </c>
      <c r="D322" s="181" t="s">
        <v>258</v>
      </c>
      <c r="E322" s="182" t="s">
        <v>2196</v>
      </c>
      <c r="F322" s="183" t="s">
        <v>2197</v>
      </c>
      <c r="G322" s="184" t="s">
        <v>316</v>
      </c>
      <c r="H322" s="185">
        <v>70</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1527</v>
      </c>
    </row>
    <row r="323" s="2" customFormat="1">
      <c r="A323" s="38"/>
      <c r="B323" s="39"/>
      <c r="C323" s="38"/>
      <c r="D323" s="195" t="s">
        <v>1362</v>
      </c>
      <c r="E323" s="38"/>
      <c r="F323" s="239" t="s">
        <v>2163</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33" customHeight="1">
      <c r="A324" s="38"/>
      <c r="B324" s="180"/>
      <c r="C324" s="181" t="s">
        <v>851</v>
      </c>
      <c r="D324" s="181" t="s">
        <v>258</v>
      </c>
      <c r="E324" s="182" t="s">
        <v>2198</v>
      </c>
      <c r="F324" s="183" t="s">
        <v>2130</v>
      </c>
      <c r="G324" s="184" t="s">
        <v>316</v>
      </c>
      <c r="H324" s="185">
        <v>150</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1530</v>
      </c>
    </row>
    <row r="325" s="2" customFormat="1">
      <c r="A325" s="38"/>
      <c r="B325" s="39"/>
      <c r="C325" s="38"/>
      <c r="D325" s="195" t="s">
        <v>1362</v>
      </c>
      <c r="E325" s="38"/>
      <c r="F325" s="239" t="s">
        <v>2163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855</v>
      </c>
      <c r="D326" s="181" t="s">
        <v>258</v>
      </c>
      <c r="E326" s="182" t="s">
        <v>2199</v>
      </c>
      <c r="F326" s="183" t="s">
        <v>2148</v>
      </c>
      <c r="G326" s="184" t="s">
        <v>279</v>
      </c>
      <c r="H326" s="185">
        <v>1.5</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1532</v>
      </c>
    </row>
    <row r="327" s="2" customFormat="1">
      <c r="A327" s="38"/>
      <c r="B327" s="39"/>
      <c r="C327" s="38"/>
      <c r="D327" s="195" t="s">
        <v>1362</v>
      </c>
      <c r="E327" s="38"/>
      <c r="F327" s="239" t="s">
        <v>2163</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859</v>
      </c>
      <c r="D328" s="181" t="s">
        <v>258</v>
      </c>
      <c r="E328" s="182" t="s">
        <v>2200</v>
      </c>
      <c r="F328" s="183" t="s">
        <v>2150</v>
      </c>
      <c r="G328" s="184" t="s">
        <v>279</v>
      </c>
      <c r="H328" s="185">
        <v>0.5</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1533</v>
      </c>
    </row>
    <row r="329" s="2" customFormat="1">
      <c r="A329" s="38"/>
      <c r="B329" s="39"/>
      <c r="C329" s="38"/>
      <c r="D329" s="195" t="s">
        <v>1362</v>
      </c>
      <c r="E329" s="38"/>
      <c r="F329" s="239" t="s">
        <v>2163</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863</v>
      </c>
      <c r="D330" s="181" t="s">
        <v>258</v>
      </c>
      <c r="E330" s="182" t="s">
        <v>2201</v>
      </c>
      <c r="F330" s="183" t="s">
        <v>2154</v>
      </c>
      <c r="G330" s="184" t="s">
        <v>316</v>
      </c>
      <c r="H330" s="185">
        <v>50</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1534</v>
      </c>
    </row>
    <row r="331" s="2" customFormat="1">
      <c r="A331" s="38"/>
      <c r="B331" s="39"/>
      <c r="C331" s="38"/>
      <c r="D331" s="195" t="s">
        <v>1362</v>
      </c>
      <c r="E331" s="38"/>
      <c r="F331" s="239" t="s">
        <v>2163</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867</v>
      </c>
      <c r="D332" s="181" t="s">
        <v>258</v>
      </c>
      <c r="E332" s="182" t="s">
        <v>2202</v>
      </c>
      <c r="F332" s="183" t="s">
        <v>2156</v>
      </c>
      <c r="G332" s="184" t="s">
        <v>279</v>
      </c>
      <c r="H332" s="185">
        <v>7.5</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1537</v>
      </c>
    </row>
    <row r="333" s="2" customFormat="1">
      <c r="A333" s="38"/>
      <c r="B333" s="39"/>
      <c r="C333" s="38"/>
      <c r="D333" s="195" t="s">
        <v>1362</v>
      </c>
      <c r="E333" s="38"/>
      <c r="F333" s="239" t="s">
        <v>2163</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16.5" customHeight="1">
      <c r="A334" s="38"/>
      <c r="B334" s="180"/>
      <c r="C334" s="181" t="s">
        <v>872</v>
      </c>
      <c r="D334" s="181" t="s">
        <v>258</v>
      </c>
      <c r="E334" s="182" t="s">
        <v>2203</v>
      </c>
      <c r="F334" s="183" t="s">
        <v>2158</v>
      </c>
      <c r="G334" s="184" t="s">
        <v>668</v>
      </c>
      <c r="H334" s="185">
        <v>1</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1538</v>
      </c>
    </row>
    <row r="335" s="12" customFormat="1" ht="25.92" customHeight="1">
      <c r="A335" s="12"/>
      <c r="B335" s="167"/>
      <c r="C335" s="12"/>
      <c r="D335" s="168" t="s">
        <v>74</v>
      </c>
      <c r="E335" s="169" t="s">
        <v>2204</v>
      </c>
      <c r="F335" s="169" t="s">
        <v>2205</v>
      </c>
      <c r="G335" s="12"/>
      <c r="H335" s="12"/>
      <c r="I335" s="170"/>
      <c r="J335" s="171">
        <f>BK335</f>
        <v>0</v>
      </c>
      <c r="K335" s="12"/>
      <c r="L335" s="167"/>
      <c r="M335" s="172"/>
      <c r="N335" s="173"/>
      <c r="O335" s="173"/>
      <c r="P335" s="174">
        <f>SUM(P336:P495)</f>
        <v>0</v>
      </c>
      <c r="Q335" s="173"/>
      <c r="R335" s="174">
        <f>SUM(R336:R495)</f>
        <v>0</v>
      </c>
      <c r="S335" s="173"/>
      <c r="T335" s="175">
        <f>SUM(T336:T495)</f>
        <v>0</v>
      </c>
      <c r="U335" s="12"/>
      <c r="V335" s="12"/>
      <c r="W335" s="12"/>
      <c r="X335" s="12"/>
      <c r="Y335" s="12"/>
      <c r="Z335" s="12"/>
      <c r="AA335" s="12"/>
      <c r="AB335" s="12"/>
      <c r="AC335" s="12"/>
      <c r="AD335" s="12"/>
      <c r="AE335" s="12"/>
      <c r="AR335" s="168" t="s">
        <v>82</v>
      </c>
      <c r="AT335" s="176" t="s">
        <v>74</v>
      </c>
      <c r="AU335" s="176" t="s">
        <v>75</v>
      </c>
      <c r="AY335" s="168" t="s">
        <v>253</v>
      </c>
      <c r="BK335" s="177">
        <f>SUM(BK336:BK495)</f>
        <v>0</v>
      </c>
    </row>
    <row r="336" s="2" customFormat="1" ht="37.8" customHeight="1">
      <c r="A336" s="38"/>
      <c r="B336" s="180"/>
      <c r="C336" s="181" t="s">
        <v>876</v>
      </c>
      <c r="D336" s="181" t="s">
        <v>258</v>
      </c>
      <c r="E336" s="182" t="s">
        <v>2206</v>
      </c>
      <c r="F336" s="183" t="s">
        <v>2207</v>
      </c>
      <c r="G336" s="184" t="s">
        <v>1374</v>
      </c>
      <c r="H336" s="185">
        <v>330</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1539</v>
      </c>
    </row>
    <row r="337" s="2" customFormat="1">
      <c r="A337" s="38"/>
      <c r="B337" s="39"/>
      <c r="C337" s="38"/>
      <c r="D337" s="195" t="s">
        <v>1362</v>
      </c>
      <c r="E337" s="38"/>
      <c r="F337" s="239" t="s">
        <v>2208</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44.25" customHeight="1">
      <c r="A338" s="38"/>
      <c r="B338" s="180"/>
      <c r="C338" s="181" t="s">
        <v>880</v>
      </c>
      <c r="D338" s="181" t="s">
        <v>258</v>
      </c>
      <c r="E338" s="182" t="s">
        <v>2209</v>
      </c>
      <c r="F338" s="183" t="s">
        <v>2210</v>
      </c>
      <c r="G338" s="184" t="s">
        <v>1374</v>
      </c>
      <c r="H338" s="185">
        <v>19</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1540</v>
      </c>
    </row>
    <row r="339" s="2" customFormat="1">
      <c r="A339" s="38"/>
      <c r="B339" s="39"/>
      <c r="C339" s="38"/>
      <c r="D339" s="195" t="s">
        <v>1362</v>
      </c>
      <c r="E339" s="38"/>
      <c r="F339" s="239" t="s">
        <v>2208</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37.8" customHeight="1">
      <c r="A340" s="38"/>
      <c r="B340" s="180"/>
      <c r="C340" s="181" t="s">
        <v>884</v>
      </c>
      <c r="D340" s="181" t="s">
        <v>258</v>
      </c>
      <c r="E340" s="182" t="s">
        <v>2211</v>
      </c>
      <c r="F340" s="183" t="s">
        <v>2212</v>
      </c>
      <c r="G340" s="184" t="s">
        <v>1374</v>
      </c>
      <c r="H340" s="185">
        <v>56</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1541</v>
      </c>
    </row>
    <row r="341" s="2" customFormat="1">
      <c r="A341" s="38"/>
      <c r="B341" s="39"/>
      <c r="C341" s="38"/>
      <c r="D341" s="195" t="s">
        <v>1362</v>
      </c>
      <c r="E341" s="38"/>
      <c r="F341" s="239" t="s">
        <v>2208</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49.05" customHeight="1">
      <c r="A342" s="38"/>
      <c r="B342" s="180"/>
      <c r="C342" s="181" t="s">
        <v>888</v>
      </c>
      <c r="D342" s="181" t="s">
        <v>258</v>
      </c>
      <c r="E342" s="182" t="s">
        <v>2213</v>
      </c>
      <c r="F342" s="183" t="s">
        <v>2214</v>
      </c>
      <c r="G342" s="184" t="s">
        <v>1374</v>
      </c>
      <c r="H342" s="185">
        <v>35</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1544</v>
      </c>
    </row>
    <row r="343" s="2" customFormat="1">
      <c r="A343" s="38"/>
      <c r="B343" s="39"/>
      <c r="C343" s="38"/>
      <c r="D343" s="195" t="s">
        <v>1362</v>
      </c>
      <c r="E343" s="38"/>
      <c r="F343" s="239" t="s">
        <v>2208</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37.8" customHeight="1">
      <c r="A344" s="38"/>
      <c r="B344" s="180"/>
      <c r="C344" s="181" t="s">
        <v>892</v>
      </c>
      <c r="D344" s="181" t="s">
        <v>258</v>
      </c>
      <c r="E344" s="182" t="s">
        <v>2215</v>
      </c>
      <c r="F344" s="183" t="s">
        <v>2216</v>
      </c>
      <c r="G344" s="184" t="s">
        <v>1374</v>
      </c>
      <c r="H344" s="185">
        <v>67</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1547</v>
      </c>
    </row>
    <row r="345" s="2" customFormat="1">
      <c r="A345" s="38"/>
      <c r="B345" s="39"/>
      <c r="C345" s="38"/>
      <c r="D345" s="195" t="s">
        <v>1362</v>
      </c>
      <c r="E345" s="38"/>
      <c r="F345" s="239" t="s">
        <v>2208</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44.25" customHeight="1">
      <c r="A346" s="38"/>
      <c r="B346" s="180"/>
      <c r="C346" s="181" t="s">
        <v>896</v>
      </c>
      <c r="D346" s="181" t="s">
        <v>258</v>
      </c>
      <c r="E346" s="182" t="s">
        <v>2217</v>
      </c>
      <c r="F346" s="183" t="s">
        <v>2218</v>
      </c>
      <c r="G346" s="184" t="s">
        <v>1374</v>
      </c>
      <c r="H346" s="185">
        <v>18</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1548</v>
      </c>
    </row>
    <row r="347" s="2" customFormat="1">
      <c r="A347" s="38"/>
      <c r="B347" s="39"/>
      <c r="C347" s="38"/>
      <c r="D347" s="195" t="s">
        <v>1362</v>
      </c>
      <c r="E347" s="38"/>
      <c r="F347" s="239" t="s">
        <v>2208</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44.25" customHeight="1">
      <c r="A348" s="38"/>
      <c r="B348" s="180"/>
      <c r="C348" s="181" t="s">
        <v>900</v>
      </c>
      <c r="D348" s="181" t="s">
        <v>258</v>
      </c>
      <c r="E348" s="182" t="s">
        <v>2219</v>
      </c>
      <c r="F348" s="183" t="s">
        <v>2220</v>
      </c>
      <c r="G348" s="184" t="s">
        <v>1374</v>
      </c>
      <c r="H348" s="185">
        <v>21</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1549</v>
      </c>
    </row>
    <row r="349" s="2" customFormat="1">
      <c r="A349" s="38"/>
      <c r="B349" s="39"/>
      <c r="C349" s="38"/>
      <c r="D349" s="195" t="s">
        <v>1362</v>
      </c>
      <c r="E349" s="38"/>
      <c r="F349" s="239" t="s">
        <v>2208</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44.25" customHeight="1">
      <c r="A350" s="38"/>
      <c r="B350" s="180"/>
      <c r="C350" s="181" t="s">
        <v>904</v>
      </c>
      <c r="D350" s="181" t="s">
        <v>258</v>
      </c>
      <c r="E350" s="182" t="s">
        <v>2221</v>
      </c>
      <c r="F350" s="183" t="s">
        <v>2222</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1550</v>
      </c>
    </row>
    <row r="351" s="2" customFormat="1">
      <c r="A351" s="38"/>
      <c r="B351" s="39"/>
      <c r="C351" s="38"/>
      <c r="D351" s="195" t="s">
        <v>1362</v>
      </c>
      <c r="E351" s="38"/>
      <c r="F351" s="239" t="s">
        <v>2208</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33" customHeight="1">
      <c r="A352" s="38"/>
      <c r="B352" s="180"/>
      <c r="C352" s="181" t="s">
        <v>908</v>
      </c>
      <c r="D352" s="181" t="s">
        <v>258</v>
      </c>
      <c r="E352" s="182" t="s">
        <v>2223</v>
      </c>
      <c r="F352" s="183" t="s">
        <v>2110</v>
      </c>
      <c r="G352" s="184" t="s">
        <v>1374</v>
      </c>
      <c r="H352" s="185">
        <v>590</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1551</v>
      </c>
    </row>
    <row r="353" s="2" customFormat="1">
      <c r="A353" s="38"/>
      <c r="B353" s="39"/>
      <c r="C353" s="38"/>
      <c r="D353" s="195" t="s">
        <v>1362</v>
      </c>
      <c r="E353" s="38"/>
      <c r="F353" s="239" t="s">
        <v>2208</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21.75" customHeight="1">
      <c r="A354" s="38"/>
      <c r="B354" s="180"/>
      <c r="C354" s="181" t="s">
        <v>912</v>
      </c>
      <c r="D354" s="181" t="s">
        <v>258</v>
      </c>
      <c r="E354" s="182" t="s">
        <v>2224</v>
      </c>
      <c r="F354" s="183" t="s">
        <v>2136</v>
      </c>
      <c r="G354" s="184" t="s">
        <v>1374</v>
      </c>
      <c r="H354" s="185">
        <v>590</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1552</v>
      </c>
    </row>
    <row r="355" s="2" customFormat="1">
      <c r="A355" s="38"/>
      <c r="B355" s="39"/>
      <c r="C355" s="38"/>
      <c r="D355" s="195" t="s">
        <v>1362</v>
      </c>
      <c r="E355" s="38"/>
      <c r="F355" s="239" t="s">
        <v>2208</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16.5" customHeight="1">
      <c r="A356" s="38"/>
      <c r="B356" s="180"/>
      <c r="C356" s="181" t="s">
        <v>916</v>
      </c>
      <c r="D356" s="181" t="s">
        <v>258</v>
      </c>
      <c r="E356" s="182" t="s">
        <v>2225</v>
      </c>
      <c r="F356" s="183" t="s">
        <v>2142</v>
      </c>
      <c r="G356" s="184" t="s">
        <v>1374</v>
      </c>
      <c r="H356" s="185">
        <v>1800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1553</v>
      </c>
    </row>
    <row r="357" s="2" customFormat="1">
      <c r="A357" s="38"/>
      <c r="B357" s="39"/>
      <c r="C357" s="38"/>
      <c r="D357" s="195" t="s">
        <v>1362</v>
      </c>
      <c r="E357" s="38"/>
      <c r="F357" s="239" t="s">
        <v>2208</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24.15" customHeight="1">
      <c r="A358" s="38"/>
      <c r="B358" s="180"/>
      <c r="C358" s="181" t="s">
        <v>920</v>
      </c>
      <c r="D358" s="181" t="s">
        <v>258</v>
      </c>
      <c r="E358" s="182" t="s">
        <v>2226</v>
      </c>
      <c r="F358" s="183" t="s">
        <v>2227</v>
      </c>
      <c r="G358" s="184" t="s">
        <v>1374</v>
      </c>
      <c r="H358" s="185">
        <v>45</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1554</v>
      </c>
    </row>
    <row r="359" s="2" customFormat="1">
      <c r="A359" s="38"/>
      <c r="B359" s="39"/>
      <c r="C359" s="38"/>
      <c r="D359" s="195" t="s">
        <v>1362</v>
      </c>
      <c r="E359" s="38"/>
      <c r="F359" s="239" t="s">
        <v>2208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24.15" customHeight="1">
      <c r="A360" s="38"/>
      <c r="B360" s="180"/>
      <c r="C360" s="181" t="s">
        <v>924</v>
      </c>
      <c r="D360" s="181" t="s">
        <v>258</v>
      </c>
      <c r="E360" s="182" t="s">
        <v>2228</v>
      </c>
      <c r="F360" s="183" t="s">
        <v>2229</v>
      </c>
      <c r="G360" s="184" t="s">
        <v>1374</v>
      </c>
      <c r="H360" s="185">
        <v>32</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1559</v>
      </c>
    </row>
    <row r="361" s="2" customFormat="1">
      <c r="A361" s="38"/>
      <c r="B361" s="39"/>
      <c r="C361" s="38"/>
      <c r="D361" s="195" t="s">
        <v>1362</v>
      </c>
      <c r="E361" s="38"/>
      <c r="F361" s="239" t="s">
        <v>2208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24.15" customHeight="1">
      <c r="A362" s="38"/>
      <c r="B362" s="180"/>
      <c r="C362" s="181" t="s">
        <v>928</v>
      </c>
      <c r="D362" s="181" t="s">
        <v>258</v>
      </c>
      <c r="E362" s="182" t="s">
        <v>2230</v>
      </c>
      <c r="F362" s="183" t="s">
        <v>2231</v>
      </c>
      <c r="G362" s="184" t="s">
        <v>1374</v>
      </c>
      <c r="H362" s="185">
        <v>37</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1563</v>
      </c>
    </row>
    <row r="363" s="2" customFormat="1">
      <c r="A363" s="38"/>
      <c r="B363" s="39"/>
      <c r="C363" s="38"/>
      <c r="D363" s="195" t="s">
        <v>1362</v>
      </c>
      <c r="E363" s="38"/>
      <c r="F363" s="239" t="s">
        <v>2208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24.15" customHeight="1">
      <c r="A364" s="38"/>
      <c r="B364" s="180"/>
      <c r="C364" s="181" t="s">
        <v>932</v>
      </c>
      <c r="D364" s="181" t="s">
        <v>258</v>
      </c>
      <c r="E364" s="182" t="s">
        <v>2232</v>
      </c>
      <c r="F364" s="183" t="s">
        <v>2100</v>
      </c>
      <c r="G364" s="184" t="s">
        <v>1374</v>
      </c>
      <c r="H364" s="185">
        <v>24</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1566</v>
      </c>
    </row>
    <row r="365" s="2" customFormat="1">
      <c r="A365" s="38"/>
      <c r="B365" s="39"/>
      <c r="C365" s="38"/>
      <c r="D365" s="195" t="s">
        <v>1362</v>
      </c>
      <c r="E365" s="38"/>
      <c r="F365" s="239" t="s">
        <v>2208</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24.15" customHeight="1">
      <c r="A366" s="38"/>
      <c r="B366" s="180"/>
      <c r="C366" s="181" t="s">
        <v>936</v>
      </c>
      <c r="D366" s="181" t="s">
        <v>258</v>
      </c>
      <c r="E366" s="182" t="s">
        <v>2233</v>
      </c>
      <c r="F366" s="183" t="s">
        <v>2106</v>
      </c>
      <c r="G366" s="184" t="s">
        <v>1374</v>
      </c>
      <c r="H366" s="185">
        <v>24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1569</v>
      </c>
    </row>
    <row r="367" s="2" customFormat="1">
      <c r="A367" s="38"/>
      <c r="B367" s="39"/>
      <c r="C367" s="38"/>
      <c r="D367" s="195" t="s">
        <v>1362</v>
      </c>
      <c r="E367" s="38"/>
      <c r="F367" s="239" t="s">
        <v>2208</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21.75" customHeight="1">
      <c r="A368" s="38"/>
      <c r="B368" s="180"/>
      <c r="C368" s="181" t="s">
        <v>942</v>
      </c>
      <c r="D368" s="181" t="s">
        <v>258</v>
      </c>
      <c r="E368" s="182" t="s">
        <v>2234</v>
      </c>
      <c r="F368" s="183" t="s">
        <v>2235</v>
      </c>
      <c r="G368" s="184" t="s">
        <v>1374</v>
      </c>
      <c r="H368" s="185">
        <v>44</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1572</v>
      </c>
    </row>
    <row r="369" s="2" customFormat="1">
      <c r="A369" s="38"/>
      <c r="B369" s="39"/>
      <c r="C369" s="38"/>
      <c r="D369" s="195" t="s">
        <v>1362</v>
      </c>
      <c r="E369" s="38"/>
      <c r="F369" s="239" t="s">
        <v>2208</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24.15" customHeight="1">
      <c r="A370" s="38"/>
      <c r="B370" s="180"/>
      <c r="C370" s="181" t="s">
        <v>946</v>
      </c>
      <c r="D370" s="181" t="s">
        <v>258</v>
      </c>
      <c r="E370" s="182" t="s">
        <v>2236</v>
      </c>
      <c r="F370" s="183" t="s">
        <v>2237</v>
      </c>
      <c r="G370" s="184" t="s">
        <v>1374</v>
      </c>
      <c r="H370" s="185">
        <v>44</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1575</v>
      </c>
    </row>
    <row r="371" s="2" customFormat="1">
      <c r="A371" s="38"/>
      <c r="B371" s="39"/>
      <c r="C371" s="38"/>
      <c r="D371" s="195" t="s">
        <v>1362</v>
      </c>
      <c r="E371" s="38"/>
      <c r="F371" s="239" t="s">
        <v>2208</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950</v>
      </c>
      <c r="D372" s="181" t="s">
        <v>258</v>
      </c>
      <c r="E372" s="182" t="s">
        <v>2238</v>
      </c>
      <c r="F372" s="183" t="s">
        <v>2239</v>
      </c>
      <c r="G372" s="184" t="s">
        <v>1374</v>
      </c>
      <c r="H372" s="185">
        <v>1</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1578</v>
      </c>
    </row>
    <row r="373" s="2" customFormat="1">
      <c r="A373" s="38"/>
      <c r="B373" s="39"/>
      <c r="C373" s="38"/>
      <c r="D373" s="195" t="s">
        <v>1362</v>
      </c>
      <c r="E373" s="38"/>
      <c r="F373" s="239" t="s">
        <v>2240</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49.05" customHeight="1">
      <c r="A374" s="38"/>
      <c r="B374" s="180"/>
      <c r="C374" s="181" t="s">
        <v>954</v>
      </c>
      <c r="D374" s="181" t="s">
        <v>258</v>
      </c>
      <c r="E374" s="182" t="s">
        <v>2241</v>
      </c>
      <c r="F374" s="183" t="s">
        <v>2242</v>
      </c>
      <c r="G374" s="184" t="s">
        <v>316</v>
      </c>
      <c r="H374" s="185">
        <v>85</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1581</v>
      </c>
    </row>
    <row r="375" s="2" customFormat="1">
      <c r="A375" s="38"/>
      <c r="B375" s="39"/>
      <c r="C375" s="38"/>
      <c r="D375" s="195" t="s">
        <v>1362</v>
      </c>
      <c r="E375" s="38"/>
      <c r="F375" s="239" t="s">
        <v>2208</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958</v>
      </c>
      <c r="D376" s="181" t="s">
        <v>258</v>
      </c>
      <c r="E376" s="182" t="s">
        <v>2243</v>
      </c>
      <c r="F376" s="183" t="s">
        <v>2244</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1584</v>
      </c>
    </row>
    <row r="377" s="2" customFormat="1">
      <c r="A377" s="38"/>
      <c r="B377" s="39"/>
      <c r="C377" s="38"/>
      <c r="D377" s="195" t="s">
        <v>1362</v>
      </c>
      <c r="E377" s="38"/>
      <c r="F377" s="239" t="s">
        <v>2208</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962</v>
      </c>
      <c r="D378" s="181" t="s">
        <v>258</v>
      </c>
      <c r="E378" s="182" t="s">
        <v>2245</v>
      </c>
      <c r="F378" s="183" t="s">
        <v>2246</v>
      </c>
      <c r="G378" s="184" t="s">
        <v>316</v>
      </c>
      <c r="H378" s="185">
        <v>20</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1585</v>
      </c>
    </row>
    <row r="379" s="2" customFormat="1">
      <c r="A379" s="38"/>
      <c r="B379" s="39"/>
      <c r="C379" s="38"/>
      <c r="D379" s="195" t="s">
        <v>1362</v>
      </c>
      <c r="E379" s="38"/>
      <c r="F379" s="239" t="s">
        <v>2208</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24.15" customHeight="1">
      <c r="A380" s="38"/>
      <c r="B380" s="180"/>
      <c r="C380" s="181" t="s">
        <v>966</v>
      </c>
      <c r="D380" s="181" t="s">
        <v>258</v>
      </c>
      <c r="E380" s="182" t="s">
        <v>2247</v>
      </c>
      <c r="F380" s="183" t="s">
        <v>2248</v>
      </c>
      <c r="G380" s="184" t="s">
        <v>316</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1588</v>
      </c>
    </row>
    <row r="381" s="2" customFormat="1">
      <c r="A381" s="38"/>
      <c r="B381" s="39"/>
      <c r="C381" s="38"/>
      <c r="D381" s="195" t="s">
        <v>1362</v>
      </c>
      <c r="E381" s="38"/>
      <c r="F381" s="239" t="s">
        <v>2208</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24.15" customHeight="1">
      <c r="A382" s="38"/>
      <c r="B382" s="180"/>
      <c r="C382" s="181" t="s">
        <v>970</v>
      </c>
      <c r="D382" s="181" t="s">
        <v>258</v>
      </c>
      <c r="E382" s="182" t="s">
        <v>2249</v>
      </c>
      <c r="F382" s="183" t="s">
        <v>2250</v>
      </c>
      <c r="G382" s="184" t="s">
        <v>316</v>
      </c>
      <c r="H382" s="185">
        <v>3005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1591</v>
      </c>
    </row>
    <row r="383" s="2" customFormat="1">
      <c r="A383" s="38"/>
      <c r="B383" s="39"/>
      <c r="C383" s="38"/>
      <c r="D383" s="195" t="s">
        <v>1362</v>
      </c>
      <c r="E383" s="38"/>
      <c r="F383" s="239" t="s">
        <v>2208</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24.15" customHeight="1">
      <c r="A384" s="38"/>
      <c r="B384" s="180"/>
      <c r="C384" s="181" t="s">
        <v>974</v>
      </c>
      <c r="D384" s="181" t="s">
        <v>258</v>
      </c>
      <c r="E384" s="182" t="s">
        <v>2251</v>
      </c>
      <c r="F384" s="183" t="s">
        <v>2252</v>
      </c>
      <c r="G384" s="184" t="s">
        <v>316</v>
      </c>
      <c r="H384" s="185">
        <v>1860</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1594</v>
      </c>
    </row>
    <row r="385" s="2" customFormat="1">
      <c r="A385" s="38"/>
      <c r="B385" s="39"/>
      <c r="C385" s="38"/>
      <c r="D385" s="195" t="s">
        <v>1362</v>
      </c>
      <c r="E385" s="38"/>
      <c r="F385" s="239" t="s">
        <v>2208</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24.15" customHeight="1">
      <c r="A386" s="38"/>
      <c r="B386" s="180"/>
      <c r="C386" s="181" t="s">
        <v>980</v>
      </c>
      <c r="D386" s="181" t="s">
        <v>258</v>
      </c>
      <c r="E386" s="182" t="s">
        <v>2253</v>
      </c>
      <c r="F386" s="183" t="s">
        <v>2254</v>
      </c>
      <c r="G386" s="184" t="s">
        <v>316</v>
      </c>
      <c r="H386" s="185">
        <v>870</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1597</v>
      </c>
    </row>
    <row r="387" s="2" customFormat="1">
      <c r="A387" s="38"/>
      <c r="B387" s="39"/>
      <c r="C387" s="38"/>
      <c r="D387" s="195" t="s">
        <v>1362</v>
      </c>
      <c r="E387" s="38"/>
      <c r="F387" s="239" t="s">
        <v>2208</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24.15" customHeight="1">
      <c r="A388" s="38"/>
      <c r="B388" s="180"/>
      <c r="C388" s="181" t="s">
        <v>986</v>
      </c>
      <c r="D388" s="181" t="s">
        <v>258</v>
      </c>
      <c r="E388" s="182" t="s">
        <v>2255</v>
      </c>
      <c r="F388" s="183" t="s">
        <v>2256</v>
      </c>
      <c r="G388" s="184" t="s">
        <v>316</v>
      </c>
      <c r="H388" s="185">
        <v>330</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1600</v>
      </c>
    </row>
    <row r="389" s="2" customFormat="1">
      <c r="A389" s="38"/>
      <c r="B389" s="39"/>
      <c r="C389" s="38"/>
      <c r="D389" s="195" t="s">
        <v>1362</v>
      </c>
      <c r="E389" s="38"/>
      <c r="F389" s="239" t="s">
        <v>2208</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24.15" customHeight="1">
      <c r="A390" s="38"/>
      <c r="B390" s="180"/>
      <c r="C390" s="181" t="s">
        <v>990</v>
      </c>
      <c r="D390" s="181" t="s">
        <v>258</v>
      </c>
      <c r="E390" s="182" t="s">
        <v>2257</v>
      </c>
      <c r="F390" s="183" t="s">
        <v>2120</v>
      </c>
      <c r="G390" s="184" t="s">
        <v>316</v>
      </c>
      <c r="H390" s="185">
        <v>6380</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1603</v>
      </c>
    </row>
    <row r="391" s="2" customFormat="1">
      <c r="A391" s="38"/>
      <c r="B391" s="39"/>
      <c r="C391" s="38"/>
      <c r="D391" s="195" t="s">
        <v>1362</v>
      </c>
      <c r="E391" s="38"/>
      <c r="F391" s="239" t="s">
        <v>2208</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24.15" customHeight="1">
      <c r="A392" s="38"/>
      <c r="B392" s="180"/>
      <c r="C392" s="181" t="s">
        <v>994</v>
      </c>
      <c r="D392" s="181" t="s">
        <v>258</v>
      </c>
      <c r="E392" s="182" t="s">
        <v>2258</v>
      </c>
      <c r="F392" s="183" t="s">
        <v>2259</v>
      </c>
      <c r="G392" s="184" t="s">
        <v>316</v>
      </c>
      <c r="H392" s="185">
        <v>9565</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1606</v>
      </c>
    </row>
    <row r="393" s="2" customFormat="1">
      <c r="A393" s="38"/>
      <c r="B393" s="39"/>
      <c r="C393" s="38"/>
      <c r="D393" s="195" t="s">
        <v>1362</v>
      </c>
      <c r="E393" s="38"/>
      <c r="F393" s="239" t="s">
        <v>2208</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24.15" customHeight="1">
      <c r="A394" s="38"/>
      <c r="B394" s="180"/>
      <c r="C394" s="181" t="s">
        <v>999</v>
      </c>
      <c r="D394" s="181" t="s">
        <v>258</v>
      </c>
      <c r="E394" s="182" t="s">
        <v>2260</v>
      </c>
      <c r="F394" s="183" t="s">
        <v>2261</v>
      </c>
      <c r="G394" s="184" t="s">
        <v>316</v>
      </c>
      <c r="H394" s="185">
        <v>85</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1609</v>
      </c>
    </row>
    <row r="395" s="2" customFormat="1">
      <c r="A395" s="38"/>
      <c r="B395" s="39"/>
      <c r="C395" s="38"/>
      <c r="D395" s="195" t="s">
        <v>1362</v>
      </c>
      <c r="E395" s="38"/>
      <c r="F395" s="239" t="s">
        <v>2208</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24.15" customHeight="1">
      <c r="A396" s="38"/>
      <c r="B396" s="180"/>
      <c r="C396" s="181" t="s">
        <v>1004</v>
      </c>
      <c r="D396" s="181" t="s">
        <v>258</v>
      </c>
      <c r="E396" s="182" t="s">
        <v>2262</v>
      </c>
      <c r="F396" s="183" t="s">
        <v>2263</v>
      </c>
      <c r="G396" s="184" t="s">
        <v>316</v>
      </c>
      <c r="H396" s="185">
        <v>85</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1613</v>
      </c>
    </row>
    <row r="397" s="2" customFormat="1">
      <c r="A397" s="38"/>
      <c r="B397" s="39"/>
      <c r="C397" s="38"/>
      <c r="D397" s="195" t="s">
        <v>1362</v>
      </c>
      <c r="E397" s="38"/>
      <c r="F397" s="239" t="s">
        <v>2208</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24.15" customHeight="1">
      <c r="A398" s="38"/>
      <c r="B398" s="180"/>
      <c r="C398" s="181" t="s">
        <v>1009</v>
      </c>
      <c r="D398" s="181" t="s">
        <v>258</v>
      </c>
      <c r="E398" s="182" t="s">
        <v>2264</v>
      </c>
      <c r="F398" s="183" t="s">
        <v>2265</v>
      </c>
      <c r="G398" s="184" t="s">
        <v>316</v>
      </c>
      <c r="H398" s="185">
        <v>2725</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1616</v>
      </c>
    </row>
    <row r="399" s="2" customFormat="1">
      <c r="A399" s="38"/>
      <c r="B399" s="39"/>
      <c r="C399" s="38"/>
      <c r="D399" s="195" t="s">
        <v>1362</v>
      </c>
      <c r="E399" s="38"/>
      <c r="F399" s="239" t="s">
        <v>2208</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24.15" customHeight="1">
      <c r="A400" s="38"/>
      <c r="B400" s="180"/>
      <c r="C400" s="181" t="s">
        <v>1013</v>
      </c>
      <c r="D400" s="181" t="s">
        <v>258</v>
      </c>
      <c r="E400" s="182" t="s">
        <v>2266</v>
      </c>
      <c r="F400" s="183" t="s">
        <v>2267</v>
      </c>
      <c r="G400" s="184" t="s">
        <v>316</v>
      </c>
      <c r="H400" s="185">
        <v>480</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1619</v>
      </c>
    </row>
    <row r="401" s="2" customFormat="1">
      <c r="A401" s="38"/>
      <c r="B401" s="39"/>
      <c r="C401" s="38"/>
      <c r="D401" s="195" t="s">
        <v>1362</v>
      </c>
      <c r="E401" s="38"/>
      <c r="F401" s="239" t="s">
        <v>2208</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24.15" customHeight="1">
      <c r="A402" s="38"/>
      <c r="B402" s="180"/>
      <c r="C402" s="181" t="s">
        <v>1019</v>
      </c>
      <c r="D402" s="181" t="s">
        <v>258</v>
      </c>
      <c r="E402" s="182" t="s">
        <v>2268</v>
      </c>
      <c r="F402" s="183" t="s">
        <v>2269</v>
      </c>
      <c r="G402" s="184" t="s">
        <v>316</v>
      </c>
      <c r="H402" s="185">
        <v>480</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1622</v>
      </c>
    </row>
    <row r="403" s="2" customFormat="1">
      <c r="A403" s="38"/>
      <c r="B403" s="39"/>
      <c r="C403" s="38"/>
      <c r="D403" s="195" t="s">
        <v>1362</v>
      </c>
      <c r="E403" s="38"/>
      <c r="F403" s="239" t="s">
        <v>2208</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24.15" customHeight="1">
      <c r="A404" s="38"/>
      <c r="B404" s="180"/>
      <c r="C404" s="181" t="s">
        <v>1097</v>
      </c>
      <c r="D404" s="181" t="s">
        <v>258</v>
      </c>
      <c r="E404" s="182" t="s">
        <v>2270</v>
      </c>
      <c r="F404" s="183" t="s">
        <v>2271</v>
      </c>
      <c r="G404" s="184" t="s">
        <v>316</v>
      </c>
      <c r="H404" s="185">
        <v>480</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1625</v>
      </c>
    </row>
    <row r="405" s="2" customFormat="1">
      <c r="A405" s="38"/>
      <c r="B405" s="39"/>
      <c r="C405" s="38"/>
      <c r="D405" s="195" t="s">
        <v>1362</v>
      </c>
      <c r="E405" s="38"/>
      <c r="F405" s="239" t="s">
        <v>2208</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33" customHeight="1">
      <c r="A406" s="38"/>
      <c r="B406" s="180"/>
      <c r="C406" s="181" t="s">
        <v>1101</v>
      </c>
      <c r="D406" s="181" t="s">
        <v>258</v>
      </c>
      <c r="E406" s="182" t="s">
        <v>2272</v>
      </c>
      <c r="F406" s="183" t="s">
        <v>2185</v>
      </c>
      <c r="G406" s="184" t="s">
        <v>316</v>
      </c>
      <c r="H406" s="185">
        <v>480</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1628</v>
      </c>
    </row>
    <row r="407" s="2" customFormat="1">
      <c r="A407" s="38"/>
      <c r="B407" s="39"/>
      <c r="C407" s="38"/>
      <c r="D407" s="195" t="s">
        <v>1362</v>
      </c>
      <c r="E407" s="38"/>
      <c r="F407" s="239" t="s">
        <v>2208</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33" customHeight="1">
      <c r="A408" s="38"/>
      <c r="B408" s="180"/>
      <c r="C408" s="181" t="s">
        <v>1105</v>
      </c>
      <c r="D408" s="181" t="s">
        <v>258</v>
      </c>
      <c r="E408" s="182" t="s">
        <v>2273</v>
      </c>
      <c r="F408" s="183" t="s">
        <v>2274</v>
      </c>
      <c r="G408" s="184" t="s">
        <v>316</v>
      </c>
      <c r="H408" s="185">
        <v>2755</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1631</v>
      </c>
    </row>
    <row r="409" s="2" customFormat="1">
      <c r="A409" s="38"/>
      <c r="B409" s="39"/>
      <c r="C409" s="38"/>
      <c r="D409" s="195" t="s">
        <v>1362</v>
      </c>
      <c r="E409" s="38"/>
      <c r="F409" s="239" t="s">
        <v>2208</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1.75" customHeight="1">
      <c r="A410" s="38"/>
      <c r="B410" s="180"/>
      <c r="C410" s="181" t="s">
        <v>1109</v>
      </c>
      <c r="D410" s="181" t="s">
        <v>258</v>
      </c>
      <c r="E410" s="182" t="s">
        <v>2275</v>
      </c>
      <c r="F410" s="183" t="s">
        <v>2276</v>
      </c>
      <c r="G410" s="184" t="s">
        <v>316</v>
      </c>
      <c r="H410" s="185">
        <v>50</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1634</v>
      </c>
    </row>
    <row r="411" s="2" customFormat="1">
      <c r="A411" s="38"/>
      <c r="B411" s="39"/>
      <c r="C411" s="38"/>
      <c r="D411" s="195" t="s">
        <v>1362</v>
      </c>
      <c r="E411" s="38"/>
      <c r="F411" s="239" t="s">
        <v>2208</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1113</v>
      </c>
      <c r="D412" s="181" t="s">
        <v>258</v>
      </c>
      <c r="E412" s="182" t="s">
        <v>2277</v>
      </c>
      <c r="F412" s="183" t="s">
        <v>2278</v>
      </c>
      <c r="G412" s="184" t="s">
        <v>1374</v>
      </c>
      <c r="H412" s="185">
        <v>1</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1637</v>
      </c>
    </row>
    <row r="413" s="2" customFormat="1">
      <c r="A413" s="38"/>
      <c r="B413" s="39"/>
      <c r="C413" s="38"/>
      <c r="D413" s="195" t="s">
        <v>1362</v>
      </c>
      <c r="E413" s="38"/>
      <c r="F413" s="239" t="s">
        <v>2208</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37.8" customHeight="1">
      <c r="A414" s="38"/>
      <c r="B414" s="180"/>
      <c r="C414" s="181" t="s">
        <v>1117</v>
      </c>
      <c r="D414" s="181" t="s">
        <v>258</v>
      </c>
      <c r="E414" s="182" t="s">
        <v>2279</v>
      </c>
      <c r="F414" s="183" t="s">
        <v>2280</v>
      </c>
      <c r="G414" s="184" t="s">
        <v>1374</v>
      </c>
      <c r="H414" s="185">
        <v>1</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1640</v>
      </c>
    </row>
    <row r="415" s="2" customFormat="1">
      <c r="A415" s="38"/>
      <c r="B415" s="39"/>
      <c r="C415" s="38"/>
      <c r="D415" s="195" t="s">
        <v>1362</v>
      </c>
      <c r="E415" s="38"/>
      <c r="F415" s="239" t="s">
        <v>2208</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4.15" customHeight="1">
      <c r="A416" s="38"/>
      <c r="B416" s="180"/>
      <c r="C416" s="181" t="s">
        <v>1123</v>
      </c>
      <c r="D416" s="181" t="s">
        <v>258</v>
      </c>
      <c r="E416" s="182" t="s">
        <v>2281</v>
      </c>
      <c r="F416" s="183" t="s">
        <v>2282</v>
      </c>
      <c r="G416" s="184" t="s">
        <v>1374</v>
      </c>
      <c r="H416" s="185">
        <v>17</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1643</v>
      </c>
    </row>
    <row r="417" s="2" customFormat="1">
      <c r="A417" s="38"/>
      <c r="B417" s="39"/>
      <c r="C417" s="38"/>
      <c r="D417" s="195" t="s">
        <v>1362</v>
      </c>
      <c r="E417" s="38"/>
      <c r="F417" s="239" t="s">
        <v>2208</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33" customHeight="1">
      <c r="A418" s="38"/>
      <c r="B418" s="180"/>
      <c r="C418" s="181" t="s">
        <v>1129</v>
      </c>
      <c r="D418" s="181" t="s">
        <v>258</v>
      </c>
      <c r="E418" s="182" t="s">
        <v>2283</v>
      </c>
      <c r="F418" s="183" t="s">
        <v>2284</v>
      </c>
      <c r="G418" s="184" t="s">
        <v>1374</v>
      </c>
      <c r="H418" s="185">
        <v>41</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1646</v>
      </c>
    </row>
    <row r="419" s="2" customFormat="1">
      <c r="A419" s="38"/>
      <c r="B419" s="39"/>
      <c r="C419" s="38"/>
      <c r="D419" s="195" t="s">
        <v>1362</v>
      </c>
      <c r="E419" s="38"/>
      <c r="F419" s="239" t="s">
        <v>2208</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24.15" customHeight="1">
      <c r="A420" s="38"/>
      <c r="B420" s="180"/>
      <c r="C420" s="181" t="s">
        <v>1133</v>
      </c>
      <c r="D420" s="181" t="s">
        <v>258</v>
      </c>
      <c r="E420" s="182" t="s">
        <v>2285</v>
      </c>
      <c r="F420" s="183" t="s">
        <v>2286</v>
      </c>
      <c r="G420" s="184" t="s">
        <v>1374</v>
      </c>
      <c r="H420" s="185">
        <v>41</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1649</v>
      </c>
    </row>
    <row r="421" s="2" customFormat="1">
      <c r="A421" s="38"/>
      <c r="B421" s="39"/>
      <c r="C421" s="38"/>
      <c r="D421" s="195" t="s">
        <v>1362</v>
      </c>
      <c r="E421" s="38"/>
      <c r="F421" s="239" t="s">
        <v>2208</v>
      </c>
      <c r="G421" s="38"/>
      <c r="H421" s="38"/>
      <c r="I421" s="240"/>
      <c r="J421" s="38"/>
      <c r="K421" s="38"/>
      <c r="L421" s="39"/>
      <c r="M421" s="241"/>
      <c r="N421" s="242"/>
      <c r="O421" s="77"/>
      <c r="P421" s="77"/>
      <c r="Q421" s="77"/>
      <c r="R421" s="77"/>
      <c r="S421" s="77"/>
      <c r="T421" s="78"/>
      <c r="U421" s="38"/>
      <c r="V421" s="38"/>
      <c r="W421" s="38"/>
      <c r="X421" s="38"/>
      <c r="Y421" s="38"/>
      <c r="Z421" s="38"/>
      <c r="AA421" s="38"/>
      <c r="AB421" s="38"/>
      <c r="AC421" s="38"/>
      <c r="AD421" s="38"/>
      <c r="AE421" s="38"/>
      <c r="AT421" s="19" t="s">
        <v>1362</v>
      </c>
      <c r="AU421" s="19" t="s">
        <v>82</v>
      </c>
    </row>
    <row r="422" s="2" customFormat="1" ht="24.15" customHeight="1">
      <c r="A422" s="38"/>
      <c r="B422" s="180"/>
      <c r="C422" s="181" t="s">
        <v>1137</v>
      </c>
      <c r="D422" s="181" t="s">
        <v>258</v>
      </c>
      <c r="E422" s="182" t="s">
        <v>2287</v>
      </c>
      <c r="F422" s="183" t="s">
        <v>2288</v>
      </c>
      <c r="G422" s="184" t="s">
        <v>1374</v>
      </c>
      <c r="H422" s="185">
        <v>24</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1652</v>
      </c>
    </row>
    <row r="423" s="2" customFormat="1">
      <c r="A423" s="38"/>
      <c r="B423" s="39"/>
      <c r="C423" s="38"/>
      <c r="D423" s="195" t="s">
        <v>1362</v>
      </c>
      <c r="E423" s="38"/>
      <c r="F423" s="239" t="s">
        <v>2208</v>
      </c>
      <c r="G423" s="38"/>
      <c r="H423" s="38"/>
      <c r="I423" s="240"/>
      <c r="J423" s="38"/>
      <c r="K423" s="38"/>
      <c r="L423" s="39"/>
      <c r="M423" s="241"/>
      <c r="N423" s="242"/>
      <c r="O423" s="77"/>
      <c r="P423" s="77"/>
      <c r="Q423" s="77"/>
      <c r="R423" s="77"/>
      <c r="S423" s="77"/>
      <c r="T423" s="78"/>
      <c r="U423" s="38"/>
      <c r="V423" s="38"/>
      <c r="W423" s="38"/>
      <c r="X423" s="38"/>
      <c r="Y423" s="38"/>
      <c r="Z423" s="38"/>
      <c r="AA423" s="38"/>
      <c r="AB423" s="38"/>
      <c r="AC423" s="38"/>
      <c r="AD423" s="38"/>
      <c r="AE423" s="38"/>
      <c r="AT423" s="19" t="s">
        <v>1362</v>
      </c>
      <c r="AU423" s="19" t="s">
        <v>82</v>
      </c>
    </row>
    <row r="424" s="2" customFormat="1" ht="24.15" customHeight="1">
      <c r="A424" s="38"/>
      <c r="B424" s="180"/>
      <c r="C424" s="181" t="s">
        <v>1143</v>
      </c>
      <c r="D424" s="181" t="s">
        <v>258</v>
      </c>
      <c r="E424" s="182" t="s">
        <v>2289</v>
      </c>
      <c r="F424" s="183" t="s">
        <v>2290</v>
      </c>
      <c r="G424" s="184" t="s">
        <v>1374</v>
      </c>
      <c r="H424" s="185">
        <v>46</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1655</v>
      </c>
    </row>
    <row r="425" s="2" customFormat="1">
      <c r="A425" s="38"/>
      <c r="B425" s="39"/>
      <c r="C425" s="38"/>
      <c r="D425" s="195" t="s">
        <v>1362</v>
      </c>
      <c r="E425" s="38"/>
      <c r="F425" s="239" t="s">
        <v>2208</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2" customFormat="1" ht="16.5" customHeight="1">
      <c r="A426" s="38"/>
      <c r="B426" s="180"/>
      <c r="C426" s="181" t="s">
        <v>1147</v>
      </c>
      <c r="D426" s="181" t="s">
        <v>258</v>
      </c>
      <c r="E426" s="182" t="s">
        <v>2291</v>
      </c>
      <c r="F426" s="183" t="s">
        <v>2292</v>
      </c>
      <c r="G426" s="184" t="s">
        <v>1374</v>
      </c>
      <c r="H426" s="185">
        <v>140</v>
      </c>
      <c r="I426" s="186"/>
      <c r="J426" s="187">
        <f>ROUND(I426*H426,2)</f>
        <v>0</v>
      </c>
      <c r="K426" s="183" t="s">
        <v>1361</v>
      </c>
      <c r="L426" s="39"/>
      <c r="M426" s="188" t="s">
        <v>1</v>
      </c>
      <c r="N426" s="189" t="s">
        <v>40</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109</v>
      </c>
      <c r="AT426" s="192" t="s">
        <v>258</v>
      </c>
      <c r="AU426" s="192" t="s">
        <v>82</v>
      </c>
      <c r="AY426" s="19" t="s">
        <v>253</v>
      </c>
      <c r="BE426" s="193">
        <f>IF(N426="základní",J426,0)</f>
        <v>0</v>
      </c>
      <c r="BF426" s="193">
        <f>IF(N426="snížená",J426,0)</f>
        <v>0</v>
      </c>
      <c r="BG426" s="193">
        <f>IF(N426="zákl. přenesená",J426,0)</f>
        <v>0</v>
      </c>
      <c r="BH426" s="193">
        <f>IF(N426="sníž. přenesená",J426,0)</f>
        <v>0</v>
      </c>
      <c r="BI426" s="193">
        <f>IF(N426="nulová",J426,0)</f>
        <v>0</v>
      </c>
      <c r="BJ426" s="19" t="s">
        <v>82</v>
      </c>
      <c r="BK426" s="193">
        <f>ROUND(I426*H426,2)</f>
        <v>0</v>
      </c>
      <c r="BL426" s="19" t="s">
        <v>109</v>
      </c>
      <c r="BM426" s="192" t="s">
        <v>1658</v>
      </c>
    </row>
    <row r="427" s="2" customFormat="1">
      <c r="A427" s="38"/>
      <c r="B427" s="39"/>
      <c r="C427" s="38"/>
      <c r="D427" s="195" t="s">
        <v>1362</v>
      </c>
      <c r="E427" s="38"/>
      <c r="F427" s="239" t="s">
        <v>2208</v>
      </c>
      <c r="G427" s="38"/>
      <c r="H427" s="38"/>
      <c r="I427" s="240"/>
      <c r="J427" s="38"/>
      <c r="K427" s="38"/>
      <c r="L427" s="39"/>
      <c r="M427" s="241"/>
      <c r="N427" s="242"/>
      <c r="O427" s="77"/>
      <c r="P427" s="77"/>
      <c r="Q427" s="77"/>
      <c r="R427" s="77"/>
      <c r="S427" s="77"/>
      <c r="T427" s="78"/>
      <c r="U427" s="38"/>
      <c r="V427" s="38"/>
      <c r="W427" s="38"/>
      <c r="X427" s="38"/>
      <c r="Y427" s="38"/>
      <c r="Z427" s="38"/>
      <c r="AA427" s="38"/>
      <c r="AB427" s="38"/>
      <c r="AC427" s="38"/>
      <c r="AD427" s="38"/>
      <c r="AE427" s="38"/>
      <c r="AT427" s="19" t="s">
        <v>1362</v>
      </c>
      <c r="AU427" s="19" t="s">
        <v>82</v>
      </c>
    </row>
    <row r="428" s="2" customFormat="1" ht="16.5" customHeight="1">
      <c r="A428" s="38"/>
      <c r="B428" s="180"/>
      <c r="C428" s="181" t="s">
        <v>1153</v>
      </c>
      <c r="D428" s="181" t="s">
        <v>258</v>
      </c>
      <c r="E428" s="182" t="s">
        <v>2293</v>
      </c>
      <c r="F428" s="183" t="s">
        <v>2294</v>
      </c>
      <c r="G428" s="184" t="s">
        <v>1374</v>
      </c>
      <c r="H428" s="185">
        <v>140</v>
      </c>
      <c r="I428" s="186"/>
      <c r="J428" s="187">
        <f>ROUND(I428*H428,2)</f>
        <v>0</v>
      </c>
      <c r="K428" s="183" t="s">
        <v>1361</v>
      </c>
      <c r="L428" s="39"/>
      <c r="M428" s="188" t="s">
        <v>1</v>
      </c>
      <c r="N428" s="189" t="s">
        <v>40</v>
      </c>
      <c r="O428" s="77"/>
      <c r="P428" s="190">
        <f>O428*H428</f>
        <v>0</v>
      </c>
      <c r="Q428" s="190">
        <v>0</v>
      </c>
      <c r="R428" s="190">
        <f>Q428*H428</f>
        <v>0</v>
      </c>
      <c r="S428" s="190">
        <v>0</v>
      </c>
      <c r="T428" s="191">
        <f>S428*H428</f>
        <v>0</v>
      </c>
      <c r="U428" s="38"/>
      <c r="V428" s="38"/>
      <c r="W428" s="38"/>
      <c r="X428" s="38"/>
      <c r="Y428" s="38"/>
      <c r="Z428" s="38"/>
      <c r="AA428" s="38"/>
      <c r="AB428" s="38"/>
      <c r="AC428" s="38"/>
      <c r="AD428" s="38"/>
      <c r="AE428" s="38"/>
      <c r="AR428" s="192" t="s">
        <v>109</v>
      </c>
      <c r="AT428" s="192" t="s">
        <v>258</v>
      </c>
      <c r="AU428" s="192" t="s">
        <v>82</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109</v>
      </c>
      <c r="BM428" s="192" t="s">
        <v>1662</v>
      </c>
    </row>
    <row r="429" s="2" customFormat="1">
      <c r="A429" s="38"/>
      <c r="B429" s="39"/>
      <c r="C429" s="38"/>
      <c r="D429" s="195" t="s">
        <v>1362</v>
      </c>
      <c r="E429" s="38"/>
      <c r="F429" s="239" t="s">
        <v>2208</v>
      </c>
      <c r="G429" s="38"/>
      <c r="H429" s="38"/>
      <c r="I429" s="240"/>
      <c r="J429" s="38"/>
      <c r="K429" s="38"/>
      <c r="L429" s="39"/>
      <c r="M429" s="241"/>
      <c r="N429" s="242"/>
      <c r="O429" s="77"/>
      <c r="P429" s="77"/>
      <c r="Q429" s="77"/>
      <c r="R429" s="77"/>
      <c r="S429" s="77"/>
      <c r="T429" s="78"/>
      <c r="U429" s="38"/>
      <c r="V429" s="38"/>
      <c r="W429" s="38"/>
      <c r="X429" s="38"/>
      <c r="Y429" s="38"/>
      <c r="Z429" s="38"/>
      <c r="AA429" s="38"/>
      <c r="AB429" s="38"/>
      <c r="AC429" s="38"/>
      <c r="AD429" s="38"/>
      <c r="AE429" s="38"/>
      <c r="AT429" s="19" t="s">
        <v>1362</v>
      </c>
      <c r="AU429" s="19" t="s">
        <v>82</v>
      </c>
    </row>
    <row r="430" s="2" customFormat="1" ht="16.5" customHeight="1">
      <c r="A430" s="38"/>
      <c r="B430" s="180"/>
      <c r="C430" s="181" t="s">
        <v>1158</v>
      </c>
      <c r="D430" s="181" t="s">
        <v>258</v>
      </c>
      <c r="E430" s="182" t="s">
        <v>2295</v>
      </c>
      <c r="F430" s="183" t="s">
        <v>2296</v>
      </c>
      <c r="G430" s="184" t="s">
        <v>1374</v>
      </c>
      <c r="H430" s="185">
        <v>175</v>
      </c>
      <c r="I430" s="186"/>
      <c r="J430" s="187">
        <f>ROUND(I430*H430,2)</f>
        <v>0</v>
      </c>
      <c r="K430" s="183" t="s">
        <v>1361</v>
      </c>
      <c r="L430" s="39"/>
      <c r="M430" s="188" t="s">
        <v>1</v>
      </c>
      <c r="N430" s="189" t="s">
        <v>40</v>
      </c>
      <c r="O430" s="77"/>
      <c r="P430" s="190">
        <f>O430*H430</f>
        <v>0</v>
      </c>
      <c r="Q430" s="190">
        <v>0</v>
      </c>
      <c r="R430" s="190">
        <f>Q430*H430</f>
        <v>0</v>
      </c>
      <c r="S430" s="190">
        <v>0</v>
      </c>
      <c r="T430" s="191">
        <f>S430*H430</f>
        <v>0</v>
      </c>
      <c r="U430" s="38"/>
      <c r="V430" s="38"/>
      <c r="W430" s="38"/>
      <c r="X430" s="38"/>
      <c r="Y430" s="38"/>
      <c r="Z430" s="38"/>
      <c r="AA430" s="38"/>
      <c r="AB430" s="38"/>
      <c r="AC430" s="38"/>
      <c r="AD430" s="38"/>
      <c r="AE430" s="38"/>
      <c r="AR430" s="192" t="s">
        <v>109</v>
      </c>
      <c r="AT430" s="192" t="s">
        <v>258</v>
      </c>
      <c r="AU430" s="192" t="s">
        <v>82</v>
      </c>
      <c r="AY430" s="19" t="s">
        <v>253</v>
      </c>
      <c r="BE430" s="193">
        <f>IF(N430="základní",J430,0)</f>
        <v>0</v>
      </c>
      <c r="BF430" s="193">
        <f>IF(N430="snížená",J430,0)</f>
        <v>0</v>
      </c>
      <c r="BG430" s="193">
        <f>IF(N430="zákl. přenesená",J430,0)</f>
        <v>0</v>
      </c>
      <c r="BH430" s="193">
        <f>IF(N430="sníž. přenesená",J430,0)</f>
        <v>0</v>
      </c>
      <c r="BI430" s="193">
        <f>IF(N430="nulová",J430,0)</f>
        <v>0</v>
      </c>
      <c r="BJ430" s="19" t="s">
        <v>82</v>
      </c>
      <c r="BK430" s="193">
        <f>ROUND(I430*H430,2)</f>
        <v>0</v>
      </c>
      <c r="BL430" s="19" t="s">
        <v>109</v>
      </c>
      <c r="BM430" s="192" t="s">
        <v>1666</v>
      </c>
    </row>
    <row r="431" s="2" customFormat="1">
      <c r="A431" s="38"/>
      <c r="B431" s="39"/>
      <c r="C431" s="38"/>
      <c r="D431" s="195" t="s">
        <v>1362</v>
      </c>
      <c r="E431" s="38"/>
      <c r="F431" s="239" t="s">
        <v>2208</v>
      </c>
      <c r="G431" s="38"/>
      <c r="H431" s="38"/>
      <c r="I431" s="240"/>
      <c r="J431" s="38"/>
      <c r="K431" s="38"/>
      <c r="L431" s="39"/>
      <c r="M431" s="241"/>
      <c r="N431" s="242"/>
      <c r="O431" s="77"/>
      <c r="P431" s="77"/>
      <c r="Q431" s="77"/>
      <c r="R431" s="77"/>
      <c r="S431" s="77"/>
      <c r="T431" s="78"/>
      <c r="U431" s="38"/>
      <c r="V431" s="38"/>
      <c r="W431" s="38"/>
      <c r="X431" s="38"/>
      <c r="Y431" s="38"/>
      <c r="Z431" s="38"/>
      <c r="AA431" s="38"/>
      <c r="AB431" s="38"/>
      <c r="AC431" s="38"/>
      <c r="AD431" s="38"/>
      <c r="AE431" s="38"/>
      <c r="AT431" s="19" t="s">
        <v>1362</v>
      </c>
      <c r="AU431" s="19" t="s">
        <v>82</v>
      </c>
    </row>
    <row r="432" s="2" customFormat="1" ht="16.5" customHeight="1">
      <c r="A432" s="38"/>
      <c r="B432" s="180"/>
      <c r="C432" s="181" t="s">
        <v>1163</v>
      </c>
      <c r="D432" s="181" t="s">
        <v>258</v>
      </c>
      <c r="E432" s="182" t="s">
        <v>2297</v>
      </c>
      <c r="F432" s="183" t="s">
        <v>2298</v>
      </c>
      <c r="G432" s="184" t="s">
        <v>1374</v>
      </c>
      <c r="H432" s="185">
        <v>70</v>
      </c>
      <c r="I432" s="186"/>
      <c r="J432" s="187">
        <f>ROUND(I432*H432,2)</f>
        <v>0</v>
      </c>
      <c r="K432" s="183" t="s">
        <v>1361</v>
      </c>
      <c r="L432" s="39"/>
      <c r="M432" s="188" t="s">
        <v>1</v>
      </c>
      <c r="N432" s="189" t="s">
        <v>40</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109</v>
      </c>
      <c r="AT432" s="192" t="s">
        <v>258</v>
      </c>
      <c r="AU432" s="192" t="s">
        <v>82</v>
      </c>
      <c r="AY432" s="19" t="s">
        <v>253</v>
      </c>
      <c r="BE432" s="193">
        <f>IF(N432="základní",J432,0)</f>
        <v>0</v>
      </c>
      <c r="BF432" s="193">
        <f>IF(N432="snížená",J432,0)</f>
        <v>0</v>
      </c>
      <c r="BG432" s="193">
        <f>IF(N432="zákl. přenesená",J432,0)</f>
        <v>0</v>
      </c>
      <c r="BH432" s="193">
        <f>IF(N432="sníž. přenesená",J432,0)</f>
        <v>0</v>
      </c>
      <c r="BI432" s="193">
        <f>IF(N432="nulová",J432,0)</f>
        <v>0</v>
      </c>
      <c r="BJ432" s="19" t="s">
        <v>82</v>
      </c>
      <c r="BK432" s="193">
        <f>ROUND(I432*H432,2)</f>
        <v>0</v>
      </c>
      <c r="BL432" s="19" t="s">
        <v>109</v>
      </c>
      <c r="BM432" s="192" t="s">
        <v>1670</v>
      </c>
    </row>
    <row r="433" s="2" customFormat="1">
      <c r="A433" s="38"/>
      <c r="B433" s="39"/>
      <c r="C433" s="38"/>
      <c r="D433" s="195" t="s">
        <v>1362</v>
      </c>
      <c r="E433" s="38"/>
      <c r="F433" s="239" t="s">
        <v>2208</v>
      </c>
      <c r="G433" s="38"/>
      <c r="H433" s="38"/>
      <c r="I433" s="240"/>
      <c r="J433" s="38"/>
      <c r="K433" s="38"/>
      <c r="L433" s="39"/>
      <c r="M433" s="241"/>
      <c r="N433" s="242"/>
      <c r="O433" s="77"/>
      <c r="P433" s="77"/>
      <c r="Q433" s="77"/>
      <c r="R433" s="77"/>
      <c r="S433" s="77"/>
      <c r="T433" s="78"/>
      <c r="U433" s="38"/>
      <c r="V433" s="38"/>
      <c r="W433" s="38"/>
      <c r="X433" s="38"/>
      <c r="Y433" s="38"/>
      <c r="Z433" s="38"/>
      <c r="AA433" s="38"/>
      <c r="AB433" s="38"/>
      <c r="AC433" s="38"/>
      <c r="AD433" s="38"/>
      <c r="AE433" s="38"/>
      <c r="AT433" s="19" t="s">
        <v>1362</v>
      </c>
      <c r="AU433" s="19" t="s">
        <v>82</v>
      </c>
    </row>
    <row r="434" s="2" customFormat="1" ht="24.15" customHeight="1">
      <c r="A434" s="38"/>
      <c r="B434" s="180"/>
      <c r="C434" s="181" t="s">
        <v>1167</v>
      </c>
      <c r="D434" s="181" t="s">
        <v>258</v>
      </c>
      <c r="E434" s="182" t="s">
        <v>2299</v>
      </c>
      <c r="F434" s="183" t="s">
        <v>2300</v>
      </c>
      <c r="G434" s="184" t="s">
        <v>316</v>
      </c>
      <c r="H434" s="185">
        <v>4520</v>
      </c>
      <c r="I434" s="186"/>
      <c r="J434" s="187">
        <f>ROUND(I434*H434,2)</f>
        <v>0</v>
      </c>
      <c r="K434" s="183" t="s">
        <v>1361</v>
      </c>
      <c r="L434" s="39"/>
      <c r="M434" s="188" t="s">
        <v>1</v>
      </c>
      <c r="N434" s="189" t="s">
        <v>40</v>
      </c>
      <c r="O434" s="77"/>
      <c r="P434" s="190">
        <f>O434*H434</f>
        <v>0</v>
      </c>
      <c r="Q434" s="190">
        <v>0</v>
      </c>
      <c r="R434" s="190">
        <f>Q434*H434</f>
        <v>0</v>
      </c>
      <c r="S434" s="190">
        <v>0</v>
      </c>
      <c r="T434" s="191">
        <f>S434*H434</f>
        <v>0</v>
      </c>
      <c r="U434" s="38"/>
      <c r="V434" s="38"/>
      <c r="W434" s="38"/>
      <c r="X434" s="38"/>
      <c r="Y434" s="38"/>
      <c r="Z434" s="38"/>
      <c r="AA434" s="38"/>
      <c r="AB434" s="38"/>
      <c r="AC434" s="38"/>
      <c r="AD434" s="38"/>
      <c r="AE434" s="38"/>
      <c r="AR434" s="192" t="s">
        <v>109</v>
      </c>
      <c r="AT434" s="192" t="s">
        <v>258</v>
      </c>
      <c r="AU434" s="192" t="s">
        <v>82</v>
      </c>
      <c r="AY434" s="19" t="s">
        <v>253</v>
      </c>
      <c r="BE434" s="193">
        <f>IF(N434="základní",J434,0)</f>
        <v>0</v>
      </c>
      <c r="BF434" s="193">
        <f>IF(N434="snížená",J434,0)</f>
        <v>0</v>
      </c>
      <c r="BG434" s="193">
        <f>IF(N434="zákl. přenesená",J434,0)</f>
        <v>0</v>
      </c>
      <c r="BH434" s="193">
        <f>IF(N434="sníž. přenesená",J434,0)</f>
        <v>0</v>
      </c>
      <c r="BI434" s="193">
        <f>IF(N434="nulová",J434,0)</f>
        <v>0</v>
      </c>
      <c r="BJ434" s="19" t="s">
        <v>82</v>
      </c>
      <c r="BK434" s="193">
        <f>ROUND(I434*H434,2)</f>
        <v>0</v>
      </c>
      <c r="BL434" s="19" t="s">
        <v>109</v>
      </c>
      <c r="BM434" s="192" t="s">
        <v>1674</v>
      </c>
    </row>
    <row r="435" s="2" customFormat="1">
      <c r="A435" s="38"/>
      <c r="B435" s="39"/>
      <c r="C435" s="38"/>
      <c r="D435" s="195" t="s">
        <v>1362</v>
      </c>
      <c r="E435" s="38"/>
      <c r="F435" s="239" t="s">
        <v>2208</v>
      </c>
      <c r="G435" s="38"/>
      <c r="H435" s="38"/>
      <c r="I435" s="240"/>
      <c r="J435" s="38"/>
      <c r="K435" s="38"/>
      <c r="L435" s="39"/>
      <c r="M435" s="241"/>
      <c r="N435" s="242"/>
      <c r="O435" s="77"/>
      <c r="P435" s="77"/>
      <c r="Q435" s="77"/>
      <c r="R435" s="77"/>
      <c r="S435" s="77"/>
      <c r="T435" s="78"/>
      <c r="U435" s="38"/>
      <c r="V435" s="38"/>
      <c r="W435" s="38"/>
      <c r="X435" s="38"/>
      <c r="Y435" s="38"/>
      <c r="Z435" s="38"/>
      <c r="AA435" s="38"/>
      <c r="AB435" s="38"/>
      <c r="AC435" s="38"/>
      <c r="AD435" s="38"/>
      <c r="AE435" s="38"/>
      <c r="AT435" s="19" t="s">
        <v>1362</v>
      </c>
      <c r="AU435" s="19" t="s">
        <v>82</v>
      </c>
    </row>
    <row r="436" s="2" customFormat="1" ht="24.15" customHeight="1">
      <c r="A436" s="38"/>
      <c r="B436" s="180"/>
      <c r="C436" s="181" t="s">
        <v>1202</v>
      </c>
      <c r="D436" s="181" t="s">
        <v>258</v>
      </c>
      <c r="E436" s="182" t="s">
        <v>2301</v>
      </c>
      <c r="F436" s="183" t="s">
        <v>2146</v>
      </c>
      <c r="G436" s="184" t="s">
        <v>316</v>
      </c>
      <c r="H436" s="185">
        <v>2495</v>
      </c>
      <c r="I436" s="186"/>
      <c r="J436" s="187">
        <f>ROUND(I436*H436,2)</f>
        <v>0</v>
      </c>
      <c r="K436" s="183" t="s">
        <v>1361</v>
      </c>
      <c r="L436" s="39"/>
      <c r="M436" s="188" t="s">
        <v>1</v>
      </c>
      <c r="N436" s="189" t="s">
        <v>40</v>
      </c>
      <c r="O436" s="77"/>
      <c r="P436" s="190">
        <f>O436*H436</f>
        <v>0</v>
      </c>
      <c r="Q436" s="190">
        <v>0</v>
      </c>
      <c r="R436" s="190">
        <f>Q436*H436</f>
        <v>0</v>
      </c>
      <c r="S436" s="190">
        <v>0</v>
      </c>
      <c r="T436" s="191">
        <f>S436*H436</f>
        <v>0</v>
      </c>
      <c r="U436" s="38"/>
      <c r="V436" s="38"/>
      <c r="W436" s="38"/>
      <c r="X436" s="38"/>
      <c r="Y436" s="38"/>
      <c r="Z436" s="38"/>
      <c r="AA436" s="38"/>
      <c r="AB436" s="38"/>
      <c r="AC436" s="38"/>
      <c r="AD436" s="38"/>
      <c r="AE436" s="38"/>
      <c r="AR436" s="192" t="s">
        <v>109</v>
      </c>
      <c r="AT436" s="192" t="s">
        <v>258</v>
      </c>
      <c r="AU436" s="192" t="s">
        <v>82</v>
      </c>
      <c r="AY436" s="19" t="s">
        <v>253</v>
      </c>
      <c r="BE436" s="193">
        <f>IF(N436="základní",J436,0)</f>
        <v>0</v>
      </c>
      <c r="BF436" s="193">
        <f>IF(N436="snížená",J436,0)</f>
        <v>0</v>
      </c>
      <c r="BG436" s="193">
        <f>IF(N436="zákl. přenesená",J436,0)</f>
        <v>0</v>
      </c>
      <c r="BH436" s="193">
        <f>IF(N436="sníž. přenesená",J436,0)</f>
        <v>0</v>
      </c>
      <c r="BI436" s="193">
        <f>IF(N436="nulová",J436,0)</f>
        <v>0</v>
      </c>
      <c r="BJ436" s="19" t="s">
        <v>82</v>
      </c>
      <c r="BK436" s="193">
        <f>ROUND(I436*H436,2)</f>
        <v>0</v>
      </c>
      <c r="BL436" s="19" t="s">
        <v>109</v>
      </c>
      <c r="BM436" s="192" t="s">
        <v>1678</v>
      </c>
    </row>
    <row r="437" s="2" customFormat="1">
      <c r="A437" s="38"/>
      <c r="B437" s="39"/>
      <c r="C437" s="38"/>
      <c r="D437" s="195" t="s">
        <v>1362</v>
      </c>
      <c r="E437" s="38"/>
      <c r="F437" s="239" t="s">
        <v>2208</v>
      </c>
      <c r="G437" s="38"/>
      <c r="H437" s="38"/>
      <c r="I437" s="240"/>
      <c r="J437" s="38"/>
      <c r="K437" s="38"/>
      <c r="L437" s="39"/>
      <c r="M437" s="241"/>
      <c r="N437" s="242"/>
      <c r="O437" s="77"/>
      <c r="P437" s="77"/>
      <c r="Q437" s="77"/>
      <c r="R437" s="77"/>
      <c r="S437" s="77"/>
      <c r="T437" s="78"/>
      <c r="U437" s="38"/>
      <c r="V437" s="38"/>
      <c r="W437" s="38"/>
      <c r="X437" s="38"/>
      <c r="Y437" s="38"/>
      <c r="Z437" s="38"/>
      <c r="AA437" s="38"/>
      <c r="AB437" s="38"/>
      <c r="AC437" s="38"/>
      <c r="AD437" s="38"/>
      <c r="AE437" s="38"/>
      <c r="AT437" s="19" t="s">
        <v>1362</v>
      </c>
      <c r="AU437" s="19" t="s">
        <v>82</v>
      </c>
    </row>
    <row r="438" s="2" customFormat="1" ht="24.15" customHeight="1">
      <c r="A438" s="38"/>
      <c r="B438" s="180"/>
      <c r="C438" s="181" t="s">
        <v>1207</v>
      </c>
      <c r="D438" s="181" t="s">
        <v>258</v>
      </c>
      <c r="E438" s="182" t="s">
        <v>2302</v>
      </c>
      <c r="F438" s="183" t="s">
        <v>2303</v>
      </c>
      <c r="G438" s="184" t="s">
        <v>316</v>
      </c>
      <c r="H438" s="185">
        <v>40</v>
      </c>
      <c r="I438" s="186"/>
      <c r="J438" s="187">
        <f>ROUND(I438*H438,2)</f>
        <v>0</v>
      </c>
      <c r="K438" s="183" t="s">
        <v>1361</v>
      </c>
      <c r="L438" s="39"/>
      <c r="M438" s="188" t="s">
        <v>1</v>
      </c>
      <c r="N438" s="189" t="s">
        <v>40</v>
      </c>
      <c r="O438" s="77"/>
      <c r="P438" s="190">
        <f>O438*H438</f>
        <v>0</v>
      </c>
      <c r="Q438" s="190">
        <v>0</v>
      </c>
      <c r="R438" s="190">
        <f>Q438*H438</f>
        <v>0</v>
      </c>
      <c r="S438" s="190">
        <v>0</v>
      </c>
      <c r="T438" s="191">
        <f>S438*H438</f>
        <v>0</v>
      </c>
      <c r="U438" s="38"/>
      <c r="V438" s="38"/>
      <c r="W438" s="38"/>
      <c r="X438" s="38"/>
      <c r="Y438" s="38"/>
      <c r="Z438" s="38"/>
      <c r="AA438" s="38"/>
      <c r="AB438" s="38"/>
      <c r="AC438" s="38"/>
      <c r="AD438" s="38"/>
      <c r="AE438" s="38"/>
      <c r="AR438" s="192" t="s">
        <v>109</v>
      </c>
      <c r="AT438" s="192" t="s">
        <v>258</v>
      </c>
      <c r="AU438" s="192" t="s">
        <v>82</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109</v>
      </c>
      <c r="BM438" s="192" t="s">
        <v>1682</v>
      </c>
    </row>
    <row r="439" s="2" customFormat="1">
      <c r="A439" s="38"/>
      <c r="B439" s="39"/>
      <c r="C439" s="38"/>
      <c r="D439" s="195" t="s">
        <v>1362</v>
      </c>
      <c r="E439" s="38"/>
      <c r="F439" s="239" t="s">
        <v>2208</v>
      </c>
      <c r="G439" s="38"/>
      <c r="H439" s="38"/>
      <c r="I439" s="240"/>
      <c r="J439" s="38"/>
      <c r="K439" s="38"/>
      <c r="L439" s="39"/>
      <c r="M439" s="241"/>
      <c r="N439" s="242"/>
      <c r="O439" s="77"/>
      <c r="P439" s="77"/>
      <c r="Q439" s="77"/>
      <c r="R439" s="77"/>
      <c r="S439" s="77"/>
      <c r="T439" s="78"/>
      <c r="U439" s="38"/>
      <c r="V439" s="38"/>
      <c r="W439" s="38"/>
      <c r="X439" s="38"/>
      <c r="Y439" s="38"/>
      <c r="Z439" s="38"/>
      <c r="AA439" s="38"/>
      <c r="AB439" s="38"/>
      <c r="AC439" s="38"/>
      <c r="AD439" s="38"/>
      <c r="AE439" s="38"/>
      <c r="AT439" s="19" t="s">
        <v>1362</v>
      </c>
      <c r="AU439" s="19" t="s">
        <v>82</v>
      </c>
    </row>
    <row r="440" s="2" customFormat="1" ht="24.15" customHeight="1">
      <c r="A440" s="38"/>
      <c r="B440" s="180"/>
      <c r="C440" s="181" t="s">
        <v>1211</v>
      </c>
      <c r="D440" s="181" t="s">
        <v>258</v>
      </c>
      <c r="E440" s="182" t="s">
        <v>2304</v>
      </c>
      <c r="F440" s="183" t="s">
        <v>2305</v>
      </c>
      <c r="G440" s="184" t="s">
        <v>316</v>
      </c>
      <c r="H440" s="185">
        <v>1010</v>
      </c>
      <c r="I440" s="186"/>
      <c r="J440" s="187">
        <f>ROUND(I440*H440,2)</f>
        <v>0</v>
      </c>
      <c r="K440" s="183" t="s">
        <v>1361</v>
      </c>
      <c r="L440" s="39"/>
      <c r="M440" s="188" t="s">
        <v>1</v>
      </c>
      <c r="N440" s="189" t="s">
        <v>40</v>
      </c>
      <c r="O440" s="77"/>
      <c r="P440" s="190">
        <f>O440*H440</f>
        <v>0</v>
      </c>
      <c r="Q440" s="190">
        <v>0</v>
      </c>
      <c r="R440" s="190">
        <f>Q440*H440</f>
        <v>0</v>
      </c>
      <c r="S440" s="190">
        <v>0</v>
      </c>
      <c r="T440" s="191">
        <f>S440*H440</f>
        <v>0</v>
      </c>
      <c r="U440" s="38"/>
      <c r="V440" s="38"/>
      <c r="W440" s="38"/>
      <c r="X440" s="38"/>
      <c r="Y440" s="38"/>
      <c r="Z440" s="38"/>
      <c r="AA440" s="38"/>
      <c r="AB440" s="38"/>
      <c r="AC440" s="38"/>
      <c r="AD440" s="38"/>
      <c r="AE440" s="38"/>
      <c r="AR440" s="192" t="s">
        <v>109</v>
      </c>
      <c r="AT440" s="192" t="s">
        <v>258</v>
      </c>
      <c r="AU440" s="192" t="s">
        <v>82</v>
      </c>
      <c r="AY440" s="19" t="s">
        <v>253</v>
      </c>
      <c r="BE440" s="193">
        <f>IF(N440="základní",J440,0)</f>
        <v>0</v>
      </c>
      <c r="BF440" s="193">
        <f>IF(N440="snížená",J440,0)</f>
        <v>0</v>
      </c>
      <c r="BG440" s="193">
        <f>IF(N440="zákl. přenesená",J440,0)</f>
        <v>0</v>
      </c>
      <c r="BH440" s="193">
        <f>IF(N440="sníž. přenesená",J440,0)</f>
        <v>0</v>
      </c>
      <c r="BI440" s="193">
        <f>IF(N440="nulová",J440,0)</f>
        <v>0</v>
      </c>
      <c r="BJ440" s="19" t="s">
        <v>82</v>
      </c>
      <c r="BK440" s="193">
        <f>ROUND(I440*H440,2)</f>
        <v>0</v>
      </c>
      <c r="BL440" s="19" t="s">
        <v>109</v>
      </c>
      <c r="BM440" s="192" t="s">
        <v>1686</v>
      </c>
    </row>
    <row r="441" s="2" customFormat="1">
      <c r="A441" s="38"/>
      <c r="B441" s="39"/>
      <c r="C441" s="38"/>
      <c r="D441" s="195" t="s">
        <v>1362</v>
      </c>
      <c r="E441" s="38"/>
      <c r="F441" s="239" t="s">
        <v>2208</v>
      </c>
      <c r="G441" s="38"/>
      <c r="H441" s="38"/>
      <c r="I441" s="240"/>
      <c r="J441" s="38"/>
      <c r="K441" s="38"/>
      <c r="L441" s="39"/>
      <c r="M441" s="241"/>
      <c r="N441" s="242"/>
      <c r="O441" s="77"/>
      <c r="P441" s="77"/>
      <c r="Q441" s="77"/>
      <c r="R441" s="77"/>
      <c r="S441" s="77"/>
      <c r="T441" s="78"/>
      <c r="U441" s="38"/>
      <c r="V441" s="38"/>
      <c r="W441" s="38"/>
      <c r="X441" s="38"/>
      <c r="Y441" s="38"/>
      <c r="Z441" s="38"/>
      <c r="AA441" s="38"/>
      <c r="AB441" s="38"/>
      <c r="AC441" s="38"/>
      <c r="AD441" s="38"/>
      <c r="AE441" s="38"/>
      <c r="AT441" s="19" t="s">
        <v>1362</v>
      </c>
      <c r="AU441" s="19" t="s">
        <v>82</v>
      </c>
    </row>
    <row r="442" s="2" customFormat="1" ht="24.15" customHeight="1">
      <c r="A442" s="38"/>
      <c r="B442" s="180"/>
      <c r="C442" s="181" t="s">
        <v>1218</v>
      </c>
      <c r="D442" s="181" t="s">
        <v>258</v>
      </c>
      <c r="E442" s="182" t="s">
        <v>2306</v>
      </c>
      <c r="F442" s="183" t="s">
        <v>2307</v>
      </c>
      <c r="G442" s="184" t="s">
        <v>316</v>
      </c>
      <c r="H442" s="185">
        <v>300</v>
      </c>
      <c r="I442" s="186"/>
      <c r="J442" s="187">
        <f>ROUND(I442*H442,2)</f>
        <v>0</v>
      </c>
      <c r="K442" s="183" t="s">
        <v>1361</v>
      </c>
      <c r="L442" s="39"/>
      <c r="M442" s="188" t="s">
        <v>1</v>
      </c>
      <c r="N442" s="189" t="s">
        <v>40</v>
      </c>
      <c r="O442" s="77"/>
      <c r="P442" s="190">
        <f>O442*H442</f>
        <v>0</v>
      </c>
      <c r="Q442" s="190">
        <v>0</v>
      </c>
      <c r="R442" s="190">
        <f>Q442*H442</f>
        <v>0</v>
      </c>
      <c r="S442" s="190">
        <v>0</v>
      </c>
      <c r="T442" s="191">
        <f>S442*H442</f>
        <v>0</v>
      </c>
      <c r="U442" s="38"/>
      <c r="V442" s="38"/>
      <c r="W442" s="38"/>
      <c r="X442" s="38"/>
      <c r="Y442" s="38"/>
      <c r="Z442" s="38"/>
      <c r="AA442" s="38"/>
      <c r="AB442" s="38"/>
      <c r="AC442" s="38"/>
      <c r="AD442" s="38"/>
      <c r="AE442" s="38"/>
      <c r="AR442" s="192" t="s">
        <v>109</v>
      </c>
      <c r="AT442" s="192" t="s">
        <v>258</v>
      </c>
      <c r="AU442" s="192" t="s">
        <v>82</v>
      </c>
      <c r="AY442" s="19" t="s">
        <v>253</v>
      </c>
      <c r="BE442" s="193">
        <f>IF(N442="základní",J442,0)</f>
        <v>0</v>
      </c>
      <c r="BF442" s="193">
        <f>IF(N442="snížená",J442,0)</f>
        <v>0</v>
      </c>
      <c r="BG442" s="193">
        <f>IF(N442="zákl. přenesená",J442,0)</f>
        <v>0</v>
      </c>
      <c r="BH442" s="193">
        <f>IF(N442="sníž. přenesená",J442,0)</f>
        <v>0</v>
      </c>
      <c r="BI442" s="193">
        <f>IF(N442="nulová",J442,0)</f>
        <v>0</v>
      </c>
      <c r="BJ442" s="19" t="s">
        <v>82</v>
      </c>
      <c r="BK442" s="193">
        <f>ROUND(I442*H442,2)</f>
        <v>0</v>
      </c>
      <c r="BL442" s="19" t="s">
        <v>109</v>
      </c>
      <c r="BM442" s="192" t="s">
        <v>1690</v>
      </c>
    </row>
    <row r="443" s="2" customFormat="1">
      <c r="A443" s="38"/>
      <c r="B443" s="39"/>
      <c r="C443" s="38"/>
      <c r="D443" s="195" t="s">
        <v>1362</v>
      </c>
      <c r="E443" s="38"/>
      <c r="F443" s="239" t="s">
        <v>2208</v>
      </c>
      <c r="G443" s="38"/>
      <c r="H443" s="38"/>
      <c r="I443" s="240"/>
      <c r="J443" s="38"/>
      <c r="K443" s="38"/>
      <c r="L443" s="39"/>
      <c r="M443" s="241"/>
      <c r="N443" s="242"/>
      <c r="O443" s="77"/>
      <c r="P443" s="77"/>
      <c r="Q443" s="77"/>
      <c r="R443" s="77"/>
      <c r="S443" s="77"/>
      <c r="T443" s="78"/>
      <c r="U443" s="38"/>
      <c r="V443" s="38"/>
      <c r="W443" s="38"/>
      <c r="X443" s="38"/>
      <c r="Y443" s="38"/>
      <c r="Z443" s="38"/>
      <c r="AA443" s="38"/>
      <c r="AB443" s="38"/>
      <c r="AC443" s="38"/>
      <c r="AD443" s="38"/>
      <c r="AE443" s="38"/>
      <c r="AT443" s="19" t="s">
        <v>1362</v>
      </c>
      <c r="AU443" s="19" t="s">
        <v>82</v>
      </c>
    </row>
    <row r="444" s="2" customFormat="1" ht="24.15" customHeight="1">
      <c r="A444" s="38"/>
      <c r="B444" s="180"/>
      <c r="C444" s="181" t="s">
        <v>1222</v>
      </c>
      <c r="D444" s="181" t="s">
        <v>258</v>
      </c>
      <c r="E444" s="182" t="s">
        <v>2308</v>
      </c>
      <c r="F444" s="183" t="s">
        <v>2309</v>
      </c>
      <c r="G444" s="184" t="s">
        <v>316</v>
      </c>
      <c r="H444" s="185">
        <v>200</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1694</v>
      </c>
    </row>
    <row r="445" s="2" customFormat="1">
      <c r="A445" s="38"/>
      <c r="B445" s="39"/>
      <c r="C445" s="38"/>
      <c r="D445" s="195" t="s">
        <v>1362</v>
      </c>
      <c r="E445" s="38"/>
      <c r="F445" s="239" t="s">
        <v>2208</v>
      </c>
      <c r="G445" s="38"/>
      <c r="H445" s="38"/>
      <c r="I445" s="240"/>
      <c r="J445" s="38"/>
      <c r="K445" s="38"/>
      <c r="L445" s="39"/>
      <c r="M445" s="241"/>
      <c r="N445" s="242"/>
      <c r="O445" s="77"/>
      <c r="P445" s="77"/>
      <c r="Q445" s="77"/>
      <c r="R445" s="77"/>
      <c r="S445" s="77"/>
      <c r="T445" s="78"/>
      <c r="U445" s="38"/>
      <c r="V445" s="38"/>
      <c r="W445" s="38"/>
      <c r="X445" s="38"/>
      <c r="Y445" s="38"/>
      <c r="Z445" s="38"/>
      <c r="AA445" s="38"/>
      <c r="AB445" s="38"/>
      <c r="AC445" s="38"/>
      <c r="AD445" s="38"/>
      <c r="AE445" s="38"/>
      <c r="AT445" s="19" t="s">
        <v>1362</v>
      </c>
      <c r="AU445" s="19" t="s">
        <v>82</v>
      </c>
    </row>
    <row r="446" s="2" customFormat="1" ht="16.5" customHeight="1">
      <c r="A446" s="38"/>
      <c r="B446" s="180"/>
      <c r="C446" s="181" t="s">
        <v>1228</v>
      </c>
      <c r="D446" s="181" t="s">
        <v>258</v>
      </c>
      <c r="E446" s="182" t="s">
        <v>2310</v>
      </c>
      <c r="F446" s="183" t="s">
        <v>2311</v>
      </c>
      <c r="G446" s="184" t="s">
        <v>1374</v>
      </c>
      <c r="H446" s="185">
        <v>4940</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1697</v>
      </c>
    </row>
    <row r="447" s="2" customFormat="1">
      <c r="A447" s="38"/>
      <c r="B447" s="39"/>
      <c r="C447" s="38"/>
      <c r="D447" s="195" t="s">
        <v>1362</v>
      </c>
      <c r="E447" s="38"/>
      <c r="F447" s="239" t="s">
        <v>2208</v>
      </c>
      <c r="G447" s="38"/>
      <c r="H447" s="38"/>
      <c r="I447" s="240"/>
      <c r="J447" s="38"/>
      <c r="K447" s="38"/>
      <c r="L447" s="39"/>
      <c r="M447" s="241"/>
      <c r="N447" s="242"/>
      <c r="O447" s="77"/>
      <c r="P447" s="77"/>
      <c r="Q447" s="77"/>
      <c r="R447" s="77"/>
      <c r="S447" s="77"/>
      <c r="T447" s="78"/>
      <c r="U447" s="38"/>
      <c r="V447" s="38"/>
      <c r="W447" s="38"/>
      <c r="X447" s="38"/>
      <c r="Y447" s="38"/>
      <c r="Z447" s="38"/>
      <c r="AA447" s="38"/>
      <c r="AB447" s="38"/>
      <c r="AC447" s="38"/>
      <c r="AD447" s="38"/>
      <c r="AE447" s="38"/>
      <c r="AT447" s="19" t="s">
        <v>1362</v>
      </c>
      <c r="AU447" s="19" t="s">
        <v>82</v>
      </c>
    </row>
    <row r="448" s="2" customFormat="1" ht="16.5" customHeight="1">
      <c r="A448" s="38"/>
      <c r="B448" s="180"/>
      <c r="C448" s="181" t="s">
        <v>1233</v>
      </c>
      <c r="D448" s="181" t="s">
        <v>258</v>
      </c>
      <c r="E448" s="182" t="s">
        <v>2312</v>
      </c>
      <c r="F448" s="183" t="s">
        <v>2313</v>
      </c>
      <c r="G448" s="184" t="s">
        <v>1374</v>
      </c>
      <c r="H448" s="185">
        <v>115</v>
      </c>
      <c r="I448" s="186"/>
      <c r="J448" s="187">
        <f>ROUND(I448*H448,2)</f>
        <v>0</v>
      </c>
      <c r="K448" s="183" t="s">
        <v>1361</v>
      </c>
      <c r="L448" s="39"/>
      <c r="M448" s="188" t="s">
        <v>1</v>
      </c>
      <c r="N448" s="189" t="s">
        <v>40</v>
      </c>
      <c r="O448" s="77"/>
      <c r="P448" s="190">
        <f>O448*H448</f>
        <v>0</v>
      </c>
      <c r="Q448" s="190">
        <v>0</v>
      </c>
      <c r="R448" s="190">
        <f>Q448*H448</f>
        <v>0</v>
      </c>
      <c r="S448" s="190">
        <v>0</v>
      </c>
      <c r="T448" s="191">
        <f>S448*H448</f>
        <v>0</v>
      </c>
      <c r="U448" s="38"/>
      <c r="V448" s="38"/>
      <c r="W448" s="38"/>
      <c r="X448" s="38"/>
      <c r="Y448" s="38"/>
      <c r="Z448" s="38"/>
      <c r="AA448" s="38"/>
      <c r="AB448" s="38"/>
      <c r="AC448" s="38"/>
      <c r="AD448" s="38"/>
      <c r="AE448" s="38"/>
      <c r="AR448" s="192" t="s">
        <v>109</v>
      </c>
      <c r="AT448" s="192" t="s">
        <v>258</v>
      </c>
      <c r="AU448" s="192" t="s">
        <v>82</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109</v>
      </c>
      <c r="BM448" s="192" t="s">
        <v>1701</v>
      </c>
    </row>
    <row r="449" s="2" customFormat="1">
      <c r="A449" s="38"/>
      <c r="B449" s="39"/>
      <c r="C449" s="38"/>
      <c r="D449" s="195" t="s">
        <v>1362</v>
      </c>
      <c r="E449" s="38"/>
      <c r="F449" s="239" t="s">
        <v>2208</v>
      </c>
      <c r="G449" s="38"/>
      <c r="H449" s="38"/>
      <c r="I449" s="240"/>
      <c r="J449" s="38"/>
      <c r="K449" s="38"/>
      <c r="L449" s="39"/>
      <c r="M449" s="241"/>
      <c r="N449" s="242"/>
      <c r="O449" s="77"/>
      <c r="P449" s="77"/>
      <c r="Q449" s="77"/>
      <c r="R449" s="77"/>
      <c r="S449" s="77"/>
      <c r="T449" s="78"/>
      <c r="U449" s="38"/>
      <c r="V449" s="38"/>
      <c r="W449" s="38"/>
      <c r="X449" s="38"/>
      <c r="Y449" s="38"/>
      <c r="Z449" s="38"/>
      <c r="AA449" s="38"/>
      <c r="AB449" s="38"/>
      <c r="AC449" s="38"/>
      <c r="AD449" s="38"/>
      <c r="AE449" s="38"/>
      <c r="AT449" s="19" t="s">
        <v>1362</v>
      </c>
      <c r="AU449" s="19" t="s">
        <v>82</v>
      </c>
    </row>
    <row r="450" s="2" customFormat="1" ht="16.5" customHeight="1">
      <c r="A450" s="38"/>
      <c r="B450" s="180"/>
      <c r="C450" s="181" t="s">
        <v>1237</v>
      </c>
      <c r="D450" s="181" t="s">
        <v>258</v>
      </c>
      <c r="E450" s="182" t="s">
        <v>2314</v>
      </c>
      <c r="F450" s="183" t="s">
        <v>2315</v>
      </c>
      <c r="G450" s="184" t="s">
        <v>1374</v>
      </c>
      <c r="H450" s="185">
        <v>1160</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1704</v>
      </c>
    </row>
    <row r="451" s="2" customFormat="1">
      <c r="A451" s="38"/>
      <c r="B451" s="39"/>
      <c r="C451" s="38"/>
      <c r="D451" s="195" t="s">
        <v>1362</v>
      </c>
      <c r="E451" s="38"/>
      <c r="F451" s="239" t="s">
        <v>2208</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16.5" customHeight="1">
      <c r="A452" s="38"/>
      <c r="B452" s="180"/>
      <c r="C452" s="181" t="s">
        <v>1243</v>
      </c>
      <c r="D452" s="181" t="s">
        <v>258</v>
      </c>
      <c r="E452" s="182" t="s">
        <v>2316</v>
      </c>
      <c r="F452" s="183" t="s">
        <v>2317</v>
      </c>
      <c r="G452" s="184" t="s">
        <v>1374</v>
      </c>
      <c r="H452" s="185">
        <v>12</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1708</v>
      </c>
    </row>
    <row r="453" s="2" customFormat="1">
      <c r="A453" s="38"/>
      <c r="B453" s="39"/>
      <c r="C453" s="38"/>
      <c r="D453" s="195" t="s">
        <v>1362</v>
      </c>
      <c r="E453" s="38"/>
      <c r="F453" s="239" t="s">
        <v>2208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16.5" customHeight="1">
      <c r="A454" s="38"/>
      <c r="B454" s="180"/>
      <c r="C454" s="181" t="s">
        <v>1247</v>
      </c>
      <c r="D454" s="181" t="s">
        <v>258</v>
      </c>
      <c r="E454" s="182" t="s">
        <v>2318</v>
      </c>
      <c r="F454" s="183" t="s">
        <v>2319</v>
      </c>
      <c r="G454" s="184" t="s">
        <v>1374</v>
      </c>
      <c r="H454" s="185">
        <v>44</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1711</v>
      </c>
    </row>
    <row r="455" s="2" customFormat="1">
      <c r="A455" s="38"/>
      <c r="B455" s="39"/>
      <c r="C455" s="38"/>
      <c r="D455" s="195" t="s">
        <v>1362</v>
      </c>
      <c r="E455" s="38"/>
      <c r="F455" s="239" t="s">
        <v>2208</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16.5" customHeight="1">
      <c r="A456" s="38"/>
      <c r="B456" s="180"/>
      <c r="C456" s="181" t="s">
        <v>1251</v>
      </c>
      <c r="D456" s="181" t="s">
        <v>258</v>
      </c>
      <c r="E456" s="182" t="s">
        <v>2320</v>
      </c>
      <c r="F456" s="183" t="s">
        <v>2321</v>
      </c>
      <c r="G456" s="184" t="s">
        <v>1374</v>
      </c>
      <c r="H456" s="185">
        <v>4</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1713</v>
      </c>
    </row>
    <row r="457" s="2" customFormat="1">
      <c r="A457" s="38"/>
      <c r="B457" s="39"/>
      <c r="C457" s="38"/>
      <c r="D457" s="195" t="s">
        <v>1362</v>
      </c>
      <c r="E457" s="38"/>
      <c r="F457" s="239" t="s">
        <v>2208</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16.5" customHeight="1">
      <c r="A458" s="38"/>
      <c r="B458" s="180"/>
      <c r="C458" s="181" t="s">
        <v>1259</v>
      </c>
      <c r="D458" s="181" t="s">
        <v>258</v>
      </c>
      <c r="E458" s="182" t="s">
        <v>2322</v>
      </c>
      <c r="F458" s="183" t="s">
        <v>2323</v>
      </c>
      <c r="G458" s="184" t="s">
        <v>1374</v>
      </c>
      <c r="H458" s="185">
        <v>4</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1716</v>
      </c>
    </row>
    <row r="459" s="2" customFormat="1">
      <c r="A459" s="38"/>
      <c r="B459" s="39"/>
      <c r="C459" s="38"/>
      <c r="D459" s="195" t="s">
        <v>1362</v>
      </c>
      <c r="E459" s="38"/>
      <c r="F459" s="239" t="s">
        <v>2208</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1263</v>
      </c>
      <c r="D460" s="181" t="s">
        <v>258</v>
      </c>
      <c r="E460" s="182" t="s">
        <v>2324</v>
      </c>
      <c r="F460" s="183" t="s">
        <v>2132</v>
      </c>
      <c r="G460" s="184" t="s">
        <v>316</v>
      </c>
      <c r="H460" s="185">
        <v>1620</v>
      </c>
      <c r="I460" s="186"/>
      <c r="J460" s="187">
        <f>ROUND(I460*H460,2)</f>
        <v>0</v>
      </c>
      <c r="K460" s="183" t="s">
        <v>1361</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1719</v>
      </c>
    </row>
    <row r="461" s="2" customFormat="1">
      <c r="A461" s="38"/>
      <c r="B461" s="39"/>
      <c r="C461" s="38"/>
      <c r="D461" s="195" t="s">
        <v>1362</v>
      </c>
      <c r="E461" s="38"/>
      <c r="F461" s="239" t="s">
        <v>2208</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1341</v>
      </c>
      <c r="D462" s="181" t="s">
        <v>258</v>
      </c>
      <c r="E462" s="182" t="s">
        <v>2325</v>
      </c>
      <c r="F462" s="183" t="s">
        <v>2134</v>
      </c>
      <c r="G462" s="184" t="s">
        <v>316</v>
      </c>
      <c r="H462" s="185">
        <v>510</v>
      </c>
      <c r="I462" s="186"/>
      <c r="J462" s="187">
        <f>ROUND(I462*H462,2)</f>
        <v>0</v>
      </c>
      <c r="K462" s="183" t="s">
        <v>1361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1720</v>
      </c>
    </row>
    <row r="463" s="2" customFormat="1">
      <c r="A463" s="38"/>
      <c r="B463" s="39"/>
      <c r="C463" s="38"/>
      <c r="D463" s="195" t="s">
        <v>1362</v>
      </c>
      <c r="E463" s="38"/>
      <c r="F463" s="239" t="s">
        <v>2208</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1508</v>
      </c>
      <c r="D464" s="181" t="s">
        <v>258</v>
      </c>
      <c r="E464" s="182" t="s">
        <v>2326</v>
      </c>
      <c r="F464" s="183" t="s">
        <v>2327</v>
      </c>
      <c r="G464" s="184" t="s">
        <v>316</v>
      </c>
      <c r="H464" s="185">
        <v>70</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1723</v>
      </c>
    </row>
    <row r="465" s="2" customFormat="1">
      <c r="A465" s="38"/>
      <c r="B465" s="39"/>
      <c r="C465" s="38"/>
      <c r="D465" s="195" t="s">
        <v>1362</v>
      </c>
      <c r="E465" s="38"/>
      <c r="F465" s="239" t="s">
        <v>2208</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7.8" customHeight="1">
      <c r="A466" s="38"/>
      <c r="B466" s="180"/>
      <c r="C466" s="181" t="s">
        <v>1724</v>
      </c>
      <c r="D466" s="181" t="s">
        <v>258</v>
      </c>
      <c r="E466" s="182" t="s">
        <v>2328</v>
      </c>
      <c r="F466" s="183" t="s">
        <v>2329</v>
      </c>
      <c r="G466" s="184" t="s">
        <v>316</v>
      </c>
      <c r="H466" s="185">
        <v>20</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1726</v>
      </c>
    </row>
    <row r="467" s="2" customFormat="1">
      <c r="A467" s="38"/>
      <c r="B467" s="39"/>
      <c r="C467" s="38"/>
      <c r="D467" s="195" t="s">
        <v>1362</v>
      </c>
      <c r="E467" s="38"/>
      <c r="F467" s="239" t="s">
        <v>2208</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55.5" customHeight="1">
      <c r="A468" s="38"/>
      <c r="B468" s="180"/>
      <c r="C468" s="181" t="s">
        <v>1509</v>
      </c>
      <c r="D468" s="181" t="s">
        <v>258</v>
      </c>
      <c r="E468" s="182" t="s">
        <v>2330</v>
      </c>
      <c r="F468" s="183" t="s">
        <v>2331</v>
      </c>
      <c r="G468" s="184" t="s">
        <v>316</v>
      </c>
      <c r="H468" s="185">
        <v>225</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1727</v>
      </c>
    </row>
    <row r="469" s="2" customFormat="1">
      <c r="A469" s="38"/>
      <c r="B469" s="39"/>
      <c r="C469" s="38"/>
      <c r="D469" s="195" t="s">
        <v>1362</v>
      </c>
      <c r="E469" s="38"/>
      <c r="F469" s="239" t="s">
        <v>2332</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55.5" customHeight="1">
      <c r="A470" s="38"/>
      <c r="B470" s="180"/>
      <c r="C470" s="181" t="s">
        <v>1730</v>
      </c>
      <c r="D470" s="181" t="s">
        <v>258</v>
      </c>
      <c r="E470" s="182" t="s">
        <v>2333</v>
      </c>
      <c r="F470" s="183" t="s">
        <v>2334</v>
      </c>
      <c r="G470" s="184" t="s">
        <v>316</v>
      </c>
      <c r="H470" s="185">
        <v>150</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1733</v>
      </c>
    </row>
    <row r="471" s="2" customFormat="1">
      <c r="A471" s="38"/>
      <c r="B471" s="39"/>
      <c r="C471" s="38"/>
      <c r="D471" s="195" t="s">
        <v>1362</v>
      </c>
      <c r="E471" s="38"/>
      <c r="F471" s="239" t="s">
        <v>2332</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55.5" customHeight="1">
      <c r="A472" s="38"/>
      <c r="B472" s="180"/>
      <c r="C472" s="181" t="s">
        <v>1512</v>
      </c>
      <c r="D472" s="181" t="s">
        <v>258</v>
      </c>
      <c r="E472" s="182" t="s">
        <v>2335</v>
      </c>
      <c r="F472" s="183" t="s">
        <v>2336</v>
      </c>
      <c r="G472" s="184" t="s">
        <v>316</v>
      </c>
      <c r="H472" s="185">
        <v>160</v>
      </c>
      <c r="I472" s="186"/>
      <c r="J472" s="187">
        <f>ROUND(I472*H472,2)</f>
        <v>0</v>
      </c>
      <c r="K472" s="183" t="s">
        <v>1361</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1737</v>
      </c>
    </row>
    <row r="473" s="2" customFormat="1">
      <c r="A473" s="38"/>
      <c r="B473" s="39"/>
      <c r="C473" s="38"/>
      <c r="D473" s="195" t="s">
        <v>1362</v>
      </c>
      <c r="E473" s="38"/>
      <c r="F473" s="239" t="s">
        <v>2332</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37.8" customHeight="1">
      <c r="A474" s="38"/>
      <c r="B474" s="180"/>
      <c r="C474" s="181" t="s">
        <v>1738</v>
      </c>
      <c r="D474" s="181" t="s">
        <v>258</v>
      </c>
      <c r="E474" s="182" t="s">
        <v>2337</v>
      </c>
      <c r="F474" s="183" t="s">
        <v>2338</v>
      </c>
      <c r="G474" s="184" t="s">
        <v>316</v>
      </c>
      <c r="H474" s="185">
        <v>270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1741</v>
      </c>
    </row>
    <row r="475" s="2" customFormat="1">
      <c r="A475" s="38"/>
      <c r="B475" s="39"/>
      <c r="C475" s="38"/>
      <c r="D475" s="195" t="s">
        <v>1362</v>
      </c>
      <c r="E475" s="38"/>
      <c r="F475" s="239" t="s">
        <v>2208</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44.25" customHeight="1">
      <c r="A476" s="38"/>
      <c r="B476" s="180"/>
      <c r="C476" s="181" t="s">
        <v>1515</v>
      </c>
      <c r="D476" s="181" t="s">
        <v>258</v>
      </c>
      <c r="E476" s="182" t="s">
        <v>2339</v>
      </c>
      <c r="F476" s="183" t="s">
        <v>2340</v>
      </c>
      <c r="G476" s="184" t="s">
        <v>316</v>
      </c>
      <c r="H476" s="185">
        <v>270</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1744</v>
      </c>
    </row>
    <row r="477" s="2" customFormat="1">
      <c r="A477" s="38"/>
      <c r="B477" s="39"/>
      <c r="C477" s="38"/>
      <c r="D477" s="195" t="s">
        <v>1362</v>
      </c>
      <c r="E477" s="38"/>
      <c r="F477" s="239" t="s">
        <v>2208</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44.25" customHeight="1">
      <c r="A478" s="38"/>
      <c r="B478" s="180"/>
      <c r="C478" s="181" t="s">
        <v>1745</v>
      </c>
      <c r="D478" s="181" t="s">
        <v>258</v>
      </c>
      <c r="E478" s="182" t="s">
        <v>2341</v>
      </c>
      <c r="F478" s="183" t="s">
        <v>2342</v>
      </c>
      <c r="G478" s="184" t="s">
        <v>316</v>
      </c>
      <c r="H478" s="185">
        <v>810</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1748</v>
      </c>
    </row>
    <row r="479" s="2" customFormat="1">
      <c r="A479" s="38"/>
      <c r="B479" s="39"/>
      <c r="C479" s="38"/>
      <c r="D479" s="195" t="s">
        <v>1362</v>
      </c>
      <c r="E479" s="38"/>
      <c r="F479" s="239" t="s">
        <v>2208</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49.05" customHeight="1">
      <c r="A480" s="38"/>
      <c r="B480" s="180"/>
      <c r="C480" s="181" t="s">
        <v>1518</v>
      </c>
      <c r="D480" s="181" t="s">
        <v>258</v>
      </c>
      <c r="E480" s="182" t="s">
        <v>2343</v>
      </c>
      <c r="F480" s="183" t="s">
        <v>2344</v>
      </c>
      <c r="G480" s="184" t="s">
        <v>316</v>
      </c>
      <c r="H480" s="185">
        <v>180</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1751</v>
      </c>
    </row>
    <row r="481" s="2" customFormat="1">
      <c r="A481" s="38"/>
      <c r="B481" s="39"/>
      <c r="C481" s="38"/>
      <c r="D481" s="195" t="s">
        <v>1362</v>
      </c>
      <c r="E481" s="38"/>
      <c r="F481" s="239" t="s">
        <v>2208</v>
      </c>
      <c r="G481" s="38"/>
      <c r="H481" s="38"/>
      <c r="I481" s="240"/>
      <c r="J481" s="38"/>
      <c r="K481" s="38"/>
      <c r="L481" s="39"/>
      <c r="M481" s="241"/>
      <c r="N481" s="242"/>
      <c r="O481" s="77"/>
      <c r="P481" s="77"/>
      <c r="Q481" s="77"/>
      <c r="R481" s="77"/>
      <c r="S481" s="77"/>
      <c r="T481" s="78"/>
      <c r="U481" s="38"/>
      <c r="V481" s="38"/>
      <c r="W481" s="38"/>
      <c r="X481" s="38"/>
      <c r="Y481" s="38"/>
      <c r="Z481" s="38"/>
      <c r="AA481" s="38"/>
      <c r="AB481" s="38"/>
      <c r="AC481" s="38"/>
      <c r="AD481" s="38"/>
      <c r="AE481" s="38"/>
      <c r="AT481" s="19" t="s">
        <v>1362</v>
      </c>
      <c r="AU481" s="19" t="s">
        <v>82</v>
      </c>
    </row>
    <row r="482" s="2" customFormat="1" ht="44.25" customHeight="1">
      <c r="A482" s="38"/>
      <c r="B482" s="180"/>
      <c r="C482" s="181" t="s">
        <v>1752</v>
      </c>
      <c r="D482" s="181" t="s">
        <v>258</v>
      </c>
      <c r="E482" s="182" t="s">
        <v>2345</v>
      </c>
      <c r="F482" s="183" t="s">
        <v>2346</v>
      </c>
      <c r="G482" s="184" t="s">
        <v>316</v>
      </c>
      <c r="H482" s="185">
        <v>1020</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1755</v>
      </c>
    </row>
    <row r="483" s="2" customFormat="1">
      <c r="A483" s="38"/>
      <c r="B483" s="39"/>
      <c r="C483" s="38"/>
      <c r="D483" s="195" t="s">
        <v>1362</v>
      </c>
      <c r="E483" s="38"/>
      <c r="F483" s="239" t="s">
        <v>2208</v>
      </c>
      <c r="G483" s="38"/>
      <c r="H483" s="38"/>
      <c r="I483" s="240"/>
      <c r="J483" s="38"/>
      <c r="K483" s="38"/>
      <c r="L483" s="39"/>
      <c r="M483" s="241"/>
      <c r="N483" s="242"/>
      <c r="O483" s="77"/>
      <c r="P483" s="77"/>
      <c r="Q483" s="77"/>
      <c r="R483" s="77"/>
      <c r="S483" s="77"/>
      <c r="T483" s="78"/>
      <c r="U483" s="38"/>
      <c r="V483" s="38"/>
      <c r="W483" s="38"/>
      <c r="X483" s="38"/>
      <c r="Y483" s="38"/>
      <c r="Z483" s="38"/>
      <c r="AA483" s="38"/>
      <c r="AB483" s="38"/>
      <c r="AC483" s="38"/>
      <c r="AD483" s="38"/>
      <c r="AE483" s="38"/>
      <c r="AT483" s="19" t="s">
        <v>1362</v>
      </c>
      <c r="AU483" s="19" t="s">
        <v>82</v>
      </c>
    </row>
    <row r="484" s="2" customFormat="1" ht="33" customHeight="1">
      <c r="A484" s="38"/>
      <c r="B484" s="180"/>
      <c r="C484" s="181" t="s">
        <v>1521</v>
      </c>
      <c r="D484" s="181" t="s">
        <v>258</v>
      </c>
      <c r="E484" s="182" t="s">
        <v>2347</v>
      </c>
      <c r="F484" s="183" t="s">
        <v>2190</v>
      </c>
      <c r="G484" s="184" t="s">
        <v>1374</v>
      </c>
      <c r="H484" s="185">
        <v>540</v>
      </c>
      <c r="I484" s="186"/>
      <c r="J484" s="187">
        <f>ROUND(I484*H484,2)</f>
        <v>0</v>
      </c>
      <c r="K484" s="183" t="s">
        <v>1361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109</v>
      </c>
      <c r="AT484" s="192" t="s">
        <v>258</v>
      </c>
      <c r="AU484" s="192" t="s">
        <v>82</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109</v>
      </c>
      <c r="BM484" s="192" t="s">
        <v>1758</v>
      </c>
    </row>
    <row r="485" s="2" customFormat="1">
      <c r="A485" s="38"/>
      <c r="B485" s="39"/>
      <c r="C485" s="38"/>
      <c r="D485" s="195" t="s">
        <v>1362</v>
      </c>
      <c r="E485" s="38"/>
      <c r="F485" s="239" t="s">
        <v>2208</v>
      </c>
      <c r="G485" s="38"/>
      <c r="H485" s="38"/>
      <c r="I485" s="240"/>
      <c r="J485" s="38"/>
      <c r="K485" s="38"/>
      <c r="L485" s="39"/>
      <c r="M485" s="241"/>
      <c r="N485" s="242"/>
      <c r="O485" s="77"/>
      <c r="P485" s="77"/>
      <c r="Q485" s="77"/>
      <c r="R485" s="77"/>
      <c r="S485" s="77"/>
      <c r="T485" s="78"/>
      <c r="U485" s="38"/>
      <c r="V485" s="38"/>
      <c r="W485" s="38"/>
      <c r="X485" s="38"/>
      <c r="Y485" s="38"/>
      <c r="Z485" s="38"/>
      <c r="AA485" s="38"/>
      <c r="AB485" s="38"/>
      <c r="AC485" s="38"/>
      <c r="AD485" s="38"/>
      <c r="AE485" s="38"/>
      <c r="AT485" s="19" t="s">
        <v>1362</v>
      </c>
      <c r="AU485" s="19" t="s">
        <v>82</v>
      </c>
    </row>
    <row r="486" s="2" customFormat="1" ht="24.15" customHeight="1">
      <c r="A486" s="38"/>
      <c r="B486" s="180"/>
      <c r="C486" s="181" t="s">
        <v>1759</v>
      </c>
      <c r="D486" s="181" t="s">
        <v>258</v>
      </c>
      <c r="E486" s="182" t="s">
        <v>2348</v>
      </c>
      <c r="F486" s="183" t="s">
        <v>2349</v>
      </c>
      <c r="G486" s="184" t="s">
        <v>1374</v>
      </c>
      <c r="H486" s="185">
        <v>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1762</v>
      </c>
    </row>
    <row r="487" s="2" customFormat="1">
      <c r="A487" s="38"/>
      <c r="B487" s="39"/>
      <c r="C487" s="38"/>
      <c r="D487" s="195" t="s">
        <v>1362</v>
      </c>
      <c r="E487" s="38"/>
      <c r="F487" s="239" t="s">
        <v>2208</v>
      </c>
      <c r="G487" s="38"/>
      <c r="H487" s="38"/>
      <c r="I487" s="240"/>
      <c r="J487" s="38"/>
      <c r="K487" s="38"/>
      <c r="L487" s="39"/>
      <c r="M487" s="241"/>
      <c r="N487" s="242"/>
      <c r="O487" s="77"/>
      <c r="P487" s="77"/>
      <c r="Q487" s="77"/>
      <c r="R487" s="77"/>
      <c r="S487" s="77"/>
      <c r="T487" s="78"/>
      <c r="U487" s="38"/>
      <c r="V487" s="38"/>
      <c r="W487" s="38"/>
      <c r="X487" s="38"/>
      <c r="Y487" s="38"/>
      <c r="Z487" s="38"/>
      <c r="AA487" s="38"/>
      <c r="AB487" s="38"/>
      <c r="AC487" s="38"/>
      <c r="AD487" s="38"/>
      <c r="AE487" s="38"/>
      <c r="AT487" s="19" t="s">
        <v>1362</v>
      </c>
      <c r="AU487" s="19" t="s">
        <v>82</v>
      </c>
    </row>
    <row r="488" s="2" customFormat="1" ht="24.15" customHeight="1">
      <c r="A488" s="38"/>
      <c r="B488" s="180"/>
      <c r="C488" s="181" t="s">
        <v>1522</v>
      </c>
      <c r="D488" s="181" t="s">
        <v>258</v>
      </c>
      <c r="E488" s="182" t="s">
        <v>2350</v>
      </c>
      <c r="F488" s="183" t="s">
        <v>2351</v>
      </c>
      <c r="G488" s="184" t="s">
        <v>1374</v>
      </c>
      <c r="H488" s="185">
        <v>19</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1763</v>
      </c>
    </row>
    <row r="489" s="2" customFormat="1">
      <c r="A489" s="38"/>
      <c r="B489" s="39"/>
      <c r="C489" s="38"/>
      <c r="D489" s="195" t="s">
        <v>1362</v>
      </c>
      <c r="E489" s="38"/>
      <c r="F489" s="239" t="s">
        <v>2208</v>
      </c>
      <c r="G489" s="38"/>
      <c r="H489" s="38"/>
      <c r="I489" s="240"/>
      <c r="J489" s="38"/>
      <c r="K489" s="38"/>
      <c r="L489" s="39"/>
      <c r="M489" s="241"/>
      <c r="N489" s="242"/>
      <c r="O489" s="77"/>
      <c r="P489" s="77"/>
      <c r="Q489" s="77"/>
      <c r="R489" s="77"/>
      <c r="S489" s="77"/>
      <c r="T489" s="78"/>
      <c r="U489" s="38"/>
      <c r="V489" s="38"/>
      <c r="W489" s="38"/>
      <c r="X489" s="38"/>
      <c r="Y489" s="38"/>
      <c r="Z489" s="38"/>
      <c r="AA489" s="38"/>
      <c r="AB489" s="38"/>
      <c r="AC489" s="38"/>
      <c r="AD489" s="38"/>
      <c r="AE489" s="38"/>
      <c r="AT489" s="19" t="s">
        <v>1362</v>
      </c>
      <c r="AU489" s="19" t="s">
        <v>82</v>
      </c>
    </row>
    <row r="490" s="2" customFormat="1" ht="16.5" customHeight="1">
      <c r="A490" s="38"/>
      <c r="B490" s="180"/>
      <c r="C490" s="181" t="s">
        <v>1764</v>
      </c>
      <c r="D490" s="181" t="s">
        <v>258</v>
      </c>
      <c r="E490" s="182" t="s">
        <v>2352</v>
      </c>
      <c r="F490" s="183" t="s">
        <v>2148</v>
      </c>
      <c r="G490" s="184" t="s">
        <v>279</v>
      </c>
      <c r="H490" s="185">
        <v>4</v>
      </c>
      <c r="I490" s="186"/>
      <c r="J490" s="187">
        <f>ROUND(I490*H490,2)</f>
        <v>0</v>
      </c>
      <c r="K490" s="183" t="s">
        <v>1361</v>
      </c>
      <c r="L490" s="39"/>
      <c r="M490" s="188" t="s">
        <v>1</v>
      </c>
      <c r="N490" s="189" t="s">
        <v>40</v>
      </c>
      <c r="O490" s="77"/>
      <c r="P490" s="190">
        <f>O490*H490</f>
        <v>0</v>
      </c>
      <c r="Q490" s="190">
        <v>0</v>
      </c>
      <c r="R490" s="190">
        <f>Q490*H490</f>
        <v>0</v>
      </c>
      <c r="S490" s="190">
        <v>0</v>
      </c>
      <c r="T490" s="191">
        <f>S490*H490</f>
        <v>0</v>
      </c>
      <c r="U490" s="38"/>
      <c r="V490" s="38"/>
      <c r="W490" s="38"/>
      <c r="X490" s="38"/>
      <c r="Y490" s="38"/>
      <c r="Z490" s="38"/>
      <c r="AA490" s="38"/>
      <c r="AB490" s="38"/>
      <c r="AC490" s="38"/>
      <c r="AD490" s="38"/>
      <c r="AE490" s="38"/>
      <c r="AR490" s="192" t="s">
        <v>109</v>
      </c>
      <c r="AT490" s="192" t="s">
        <v>258</v>
      </c>
      <c r="AU490" s="192" t="s">
        <v>82</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109</v>
      </c>
      <c r="BM490" s="192" t="s">
        <v>1765</v>
      </c>
    </row>
    <row r="491" s="2" customFormat="1">
      <c r="A491" s="38"/>
      <c r="B491" s="39"/>
      <c r="C491" s="38"/>
      <c r="D491" s="195" t="s">
        <v>1362</v>
      </c>
      <c r="E491" s="38"/>
      <c r="F491" s="239" t="s">
        <v>2208</v>
      </c>
      <c r="G491" s="38"/>
      <c r="H491" s="38"/>
      <c r="I491" s="240"/>
      <c r="J491" s="38"/>
      <c r="K491" s="38"/>
      <c r="L491" s="39"/>
      <c r="M491" s="241"/>
      <c r="N491" s="242"/>
      <c r="O491" s="77"/>
      <c r="P491" s="77"/>
      <c r="Q491" s="77"/>
      <c r="R491" s="77"/>
      <c r="S491" s="77"/>
      <c r="T491" s="78"/>
      <c r="U491" s="38"/>
      <c r="V491" s="38"/>
      <c r="W491" s="38"/>
      <c r="X491" s="38"/>
      <c r="Y491" s="38"/>
      <c r="Z491" s="38"/>
      <c r="AA491" s="38"/>
      <c r="AB491" s="38"/>
      <c r="AC491" s="38"/>
      <c r="AD491" s="38"/>
      <c r="AE491" s="38"/>
      <c r="AT491" s="19" t="s">
        <v>1362</v>
      </c>
      <c r="AU491" s="19" t="s">
        <v>82</v>
      </c>
    </row>
    <row r="492" s="2" customFormat="1" ht="16.5" customHeight="1">
      <c r="A492" s="38"/>
      <c r="B492" s="180"/>
      <c r="C492" s="181" t="s">
        <v>1523</v>
      </c>
      <c r="D492" s="181" t="s">
        <v>258</v>
      </c>
      <c r="E492" s="182" t="s">
        <v>2353</v>
      </c>
      <c r="F492" s="183" t="s">
        <v>2150</v>
      </c>
      <c r="G492" s="184" t="s">
        <v>279</v>
      </c>
      <c r="H492" s="185">
        <v>2</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1769</v>
      </c>
    </row>
    <row r="493" s="2" customFormat="1">
      <c r="A493" s="38"/>
      <c r="B493" s="39"/>
      <c r="C493" s="38"/>
      <c r="D493" s="195" t="s">
        <v>1362</v>
      </c>
      <c r="E493" s="38"/>
      <c r="F493" s="239" t="s">
        <v>2208</v>
      </c>
      <c r="G493" s="38"/>
      <c r="H493" s="38"/>
      <c r="I493" s="240"/>
      <c r="J493" s="38"/>
      <c r="K493" s="38"/>
      <c r="L493" s="39"/>
      <c r="M493" s="241"/>
      <c r="N493" s="242"/>
      <c r="O493" s="77"/>
      <c r="P493" s="77"/>
      <c r="Q493" s="77"/>
      <c r="R493" s="77"/>
      <c r="S493" s="77"/>
      <c r="T493" s="78"/>
      <c r="U493" s="38"/>
      <c r="V493" s="38"/>
      <c r="W493" s="38"/>
      <c r="X493" s="38"/>
      <c r="Y493" s="38"/>
      <c r="Z493" s="38"/>
      <c r="AA493" s="38"/>
      <c r="AB493" s="38"/>
      <c r="AC493" s="38"/>
      <c r="AD493" s="38"/>
      <c r="AE493" s="38"/>
      <c r="AT493" s="19" t="s">
        <v>1362</v>
      </c>
      <c r="AU493" s="19" t="s">
        <v>82</v>
      </c>
    </row>
    <row r="494" s="2" customFormat="1" ht="16.5" customHeight="1">
      <c r="A494" s="38"/>
      <c r="B494" s="180"/>
      <c r="C494" s="181" t="s">
        <v>1771</v>
      </c>
      <c r="D494" s="181" t="s">
        <v>258</v>
      </c>
      <c r="E494" s="182" t="s">
        <v>2354</v>
      </c>
      <c r="F494" s="183" t="s">
        <v>2158</v>
      </c>
      <c r="G494" s="184" t="s">
        <v>668</v>
      </c>
      <c r="H494" s="185">
        <v>1</v>
      </c>
      <c r="I494" s="186"/>
      <c r="J494" s="187">
        <f>ROUND(I494*H494,2)</f>
        <v>0</v>
      </c>
      <c r="K494" s="183" t="s">
        <v>1361</v>
      </c>
      <c r="L494" s="39"/>
      <c r="M494" s="188" t="s">
        <v>1</v>
      </c>
      <c r="N494" s="189" t="s">
        <v>40</v>
      </c>
      <c r="O494" s="77"/>
      <c r="P494" s="190">
        <f>O494*H494</f>
        <v>0</v>
      </c>
      <c r="Q494" s="190">
        <v>0</v>
      </c>
      <c r="R494" s="190">
        <f>Q494*H494</f>
        <v>0</v>
      </c>
      <c r="S494" s="190">
        <v>0</v>
      </c>
      <c r="T494" s="191">
        <f>S494*H494</f>
        <v>0</v>
      </c>
      <c r="U494" s="38"/>
      <c r="V494" s="38"/>
      <c r="W494" s="38"/>
      <c r="X494" s="38"/>
      <c r="Y494" s="38"/>
      <c r="Z494" s="38"/>
      <c r="AA494" s="38"/>
      <c r="AB494" s="38"/>
      <c r="AC494" s="38"/>
      <c r="AD494" s="38"/>
      <c r="AE494" s="38"/>
      <c r="AR494" s="192" t="s">
        <v>109</v>
      </c>
      <c r="AT494" s="192" t="s">
        <v>258</v>
      </c>
      <c r="AU494" s="192" t="s">
        <v>82</v>
      </c>
      <c r="AY494" s="19" t="s">
        <v>253</v>
      </c>
      <c r="BE494" s="193">
        <f>IF(N494="základní",J494,0)</f>
        <v>0</v>
      </c>
      <c r="BF494" s="193">
        <f>IF(N494="snížená",J494,0)</f>
        <v>0</v>
      </c>
      <c r="BG494" s="193">
        <f>IF(N494="zákl. přenesená",J494,0)</f>
        <v>0</v>
      </c>
      <c r="BH494" s="193">
        <f>IF(N494="sníž. přenesená",J494,0)</f>
        <v>0</v>
      </c>
      <c r="BI494" s="193">
        <f>IF(N494="nulová",J494,0)</f>
        <v>0</v>
      </c>
      <c r="BJ494" s="19" t="s">
        <v>82</v>
      </c>
      <c r="BK494" s="193">
        <f>ROUND(I494*H494,2)</f>
        <v>0</v>
      </c>
      <c r="BL494" s="19" t="s">
        <v>109</v>
      </c>
      <c r="BM494" s="192" t="s">
        <v>1772</v>
      </c>
    </row>
    <row r="495" s="2" customFormat="1">
      <c r="A495" s="38"/>
      <c r="B495" s="39"/>
      <c r="C495" s="38"/>
      <c r="D495" s="195" t="s">
        <v>1362</v>
      </c>
      <c r="E495" s="38"/>
      <c r="F495" s="239" t="s">
        <v>2208</v>
      </c>
      <c r="G495" s="38"/>
      <c r="H495" s="38"/>
      <c r="I495" s="240"/>
      <c r="J495" s="38"/>
      <c r="K495" s="38"/>
      <c r="L495" s="39"/>
      <c r="M495" s="241"/>
      <c r="N495" s="242"/>
      <c r="O495" s="77"/>
      <c r="P495" s="77"/>
      <c r="Q495" s="77"/>
      <c r="R495" s="77"/>
      <c r="S495" s="77"/>
      <c r="T495" s="78"/>
      <c r="U495" s="38"/>
      <c r="V495" s="38"/>
      <c r="W495" s="38"/>
      <c r="X495" s="38"/>
      <c r="Y495" s="38"/>
      <c r="Z495" s="38"/>
      <c r="AA495" s="38"/>
      <c r="AB495" s="38"/>
      <c r="AC495" s="38"/>
      <c r="AD495" s="38"/>
      <c r="AE495" s="38"/>
      <c r="AT495" s="19" t="s">
        <v>1362</v>
      </c>
      <c r="AU495" s="19" t="s">
        <v>82</v>
      </c>
    </row>
    <row r="496" s="12" customFormat="1" ht="25.92" customHeight="1">
      <c r="A496" s="12"/>
      <c r="B496" s="167"/>
      <c r="C496" s="12"/>
      <c r="D496" s="168" t="s">
        <v>74</v>
      </c>
      <c r="E496" s="169" t="s">
        <v>2355</v>
      </c>
      <c r="F496" s="169" t="s">
        <v>2356</v>
      </c>
      <c r="G496" s="12"/>
      <c r="H496" s="12"/>
      <c r="I496" s="170"/>
      <c r="J496" s="171">
        <f>BK496</f>
        <v>0</v>
      </c>
      <c r="K496" s="12"/>
      <c r="L496" s="167"/>
      <c r="M496" s="172"/>
      <c r="N496" s="173"/>
      <c r="O496" s="173"/>
      <c r="P496" s="174">
        <f>SUM(P497:P520)</f>
        <v>0</v>
      </c>
      <c r="Q496" s="173"/>
      <c r="R496" s="174">
        <f>SUM(R497:R520)</f>
        <v>0</v>
      </c>
      <c r="S496" s="173"/>
      <c r="T496" s="175">
        <f>SUM(T497:T520)</f>
        <v>0</v>
      </c>
      <c r="U496" s="12"/>
      <c r="V496" s="12"/>
      <c r="W496" s="12"/>
      <c r="X496" s="12"/>
      <c r="Y496" s="12"/>
      <c r="Z496" s="12"/>
      <c r="AA496" s="12"/>
      <c r="AB496" s="12"/>
      <c r="AC496" s="12"/>
      <c r="AD496" s="12"/>
      <c r="AE496" s="12"/>
      <c r="AR496" s="168" t="s">
        <v>82</v>
      </c>
      <c r="AT496" s="176" t="s">
        <v>74</v>
      </c>
      <c r="AU496" s="176" t="s">
        <v>75</v>
      </c>
      <c r="AY496" s="168" t="s">
        <v>253</v>
      </c>
      <c r="BK496" s="177">
        <f>SUM(BK497:BK520)</f>
        <v>0</v>
      </c>
    </row>
    <row r="497" s="2" customFormat="1" ht="21.75" customHeight="1">
      <c r="A497" s="38"/>
      <c r="B497" s="180"/>
      <c r="C497" s="181" t="s">
        <v>1524</v>
      </c>
      <c r="D497" s="181" t="s">
        <v>258</v>
      </c>
      <c r="E497" s="182" t="s">
        <v>2357</v>
      </c>
      <c r="F497" s="183" t="s">
        <v>2358</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1773</v>
      </c>
    </row>
    <row r="498" s="2" customFormat="1" ht="24.15" customHeight="1">
      <c r="A498" s="38"/>
      <c r="B498" s="180"/>
      <c r="C498" s="181" t="s">
        <v>1776</v>
      </c>
      <c r="D498" s="181" t="s">
        <v>258</v>
      </c>
      <c r="E498" s="182" t="s">
        <v>2359</v>
      </c>
      <c r="F498" s="183" t="s">
        <v>2360</v>
      </c>
      <c r="G498" s="184" t="s">
        <v>1779</v>
      </c>
      <c r="H498" s="185">
        <v>24</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1780</v>
      </c>
    </row>
    <row r="499" s="2" customFormat="1" ht="16.5" customHeight="1">
      <c r="A499" s="38"/>
      <c r="B499" s="180"/>
      <c r="C499" s="181" t="s">
        <v>1527</v>
      </c>
      <c r="D499" s="181" t="s">
        <v>258</v>
      </c>
      <c r="E499" s="182" t="s">
        <v>2361</v>
      </c>
      <c r="F499" s="183" t="s">
        <v>2362</v>
      </c>
      <c r="G499" s="184" t="s">
        <v>1779</v>
      </c>
      <c r="H499" s="185">
        <v>20</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1785</v>
      </c>
    </row>
    <row r="500" s="2" customFormat="1" ht="16.5" customHeight="1">
      <c r="A500" s="38"/>
      <c r="B500" s="180"/>
      <c r="C500" s="181" t="s">
        <v>2363</v>
      </c>
      <c r="D500" s="181" t="s">
        <v>258</v>
      </c>
      <c r="E500" s="182" t="s">
        <v>2364</v>
      </c>
      <c r="F500" s="183" t="s">
        <v>2365</v>
      </c>
      <c r="G500" s="184" t="s">
        <v>1779</v>
      </c>
      <c r="H500" s="185">
        <v>72</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2366</v>
      </c>
    </row>
    <row r="501" s="2" customFormat="1" ht="24.15" customHeight="1">
      <c r="A501" s="38"/>
      <c r="B501" s="180"/>
      <c r="C501" s="181" t="s">
        <v>1530</v>
      </c>
      <c r="D501" s="181" t="s">
        <v>258</v>
      </c>
      <c r="E501" s="182" t="s">
        <v>2367</v>
      </c>
      <c r="F501" s="183" t="s">
        <v>2368</v>
      </c>
      <c r="G501" s="184" t="s">
        <v>1779</v>
      </c>
      <c r="H501" s="185">
        <v>56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2369</v>
      </c>
    </row>
    <row r="502" s="2" customFormat="1" ht="33" customHeight="1">
      <c r="A502" s="38"/>
      <c r="B502" s="180"/>
      <c r="C502" s="181" t="s">
        <v>2370</v>
      </c>
      <c r="D502" s="181" t="s">
        <v>258</v>
      </c>
      <c r="E502" s="182" t="s">
        <v>2371</v>
      </c>
      <c r="F502" s="183" t="s">
        <v>2372</v>
      </c>
      <c r="G502" s="184" t="s">
        <v>1779</v>
      </c>
      <c r="H502" s="185">
        <v>36</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2373</v>
      </c>
    </row>
    <row r="503" s="2" customFormat="1" ht="16.5" customHeight="1">
      <c r="A503" s="38"/>
      <c r="B503" s="180"/>
      <c r="C503" s="181" t="s">
        <v>1532</v>
      </c>
      <c r="D503" s="181" t="s">
        <v>258</v>
      </c>
      <c r="E503" s="182" t="s">
        <v>2374</v>
      </c>
      <c r="F503" s="183" t="s">
        <v>2375</v>
      </c>
      <c r="G503" s="184" t="s">
        <v>1779</v>
      </c>
      <c r="H503" s="185">
        <v>64</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2376</v>
      </c>
    </row>
    <row r="504" s="2" customFormat="1" ht="16.5" customHeight="1">
      <c r="A504" s="38"/>
      <c r="B504" s="180"/>
      <c r="C504" s="181" t="s">
        <v>2377</v>
      </c>
      <c r="D504" s="181" t="s">
        <v>258</v>
      </c>
      <c r="E504" s="182" t="s">
        <v>2378</v>
      </c>
      <c r="F504" s="183" t="s">
        <v>2379</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2380</v>
      </c>
    </row>
    <row r="505" s="2" customFormat="1" ht="16.5" customHeight="1">
      <c r="A505" s="38"/>
      <c r="B505" s="180"/>
      <c r="C505" s="181" t="s">
        <v>1533</v>
      </c>
      <c r="D505" s="181" t="s">
        <v>258</v>
      </c>
      <c r="E505" s="182" t="s">
        <v>2381</v>
      </c>
      <c r="F505" s="183" t="s">
        <v>2382</v>
      </c>
      <c r="G505" s="184" t="s">
        <v>1779</v>
      </c>
      <c r="H505" s="185">
        <v>32</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2383</v>
      </c>
    </row>
    <row r="506" s="2" customFormat="1" ht="16.5" customHeight="1">
      <c r="A506" s="38"/>
      <c r="B506" s="180"/>
      <c r="C506" s="181" t="s">
        <v>2384</v>
      </c>
      <c r="D506" s="181" t="s">
        <v>258</v>
      </c>
      <c r="E506" s="182" t="s">
        <v>2385</v>
      </c>
      <c r="F506" s="183" t="s">
        <v>2386</v>
      </c>
      <c r="G506" s="184" t="s">
        <v>1779</v>
      </c>
      <c r="H506" s="185">
        <v>16</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2387</v>
      </c>
    </row>
    <row r="507" s="2" customFormat="1" ht="16.5" customHeight="1">
      <c r="A507" s="38"/>
      <c r="B507" s="180"/>
      <c r="C507" s="181" t="s">
        <v>1534</v>
      </c>
      <c r="D507" s="181" t="s">
        <v>258</v>
      </c>
      <c r="E507" s="182" t="s">
        <v>2388</v>
      </c>
      <c r="F507" s="183" t="s">
        <v>2389</v>
      </c>
      <c r="G507" s="184" t="s">
        <v>1779</v>
      </c>
      <c r="H507" s="185">
        <v>64</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2390</v>
      </c>
    </row>
    <row r="508" s="2" customFormat="1" ht="24.15" customHeight="1">
      <c r="A508" s="38"/>
      <c r="B508" s="180"/>
      <c r="C508" s="181" t="s">
        <v>2391</v>
      </c>
      <c r="D508" s="181" t="s">
        <v>258</v>
      </c>
      <c r="E508" s="182" t="s">
        <v>2392</v>
      </c>
      <c r="F508" s="183" t="s">
        <v>2393</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2394</v>
      </c>
    </row>
    <row r="509" s="2" customFormat="1" ht="16.5" customHeight="1">
      <c r="A509" s="38"/>
      <c r="B509" s="180"/>
      <c r="C509" s="181" t="s">
        <v>1537</v>
      </c>
      <c r="D509" s="181" t="s">
        <v>258</v>
      </c>
      <c r="E509" s="182" t="s">
        <v>2395</v>
      </c>
      <c r="F509" s="183" t="s">
        <v>2396</v>
      </c>
      <c r="G509" s="184" t="s">
        <v>1779</v>
      </c>
      <c r="H509" s="185">
        <v>28</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2397</v>
      </c>
    </row>
    <row r="510" s="2" customFormat="1" ht="24.15" customHeight="1">
      <c r="A510" s="38"/>
      <c r="B510" s="180"/>
      <c r="C510" s="181" t="s">
        <v>2398</v>
      </c>
      <c r="D510" s="181" t="s">
        <v>258</v>
      </c>
      <c r="E510" s="182" t="s">
        <v>2399</v>
      </c>
      <c r="F510" s="183" t="s">
        <v>2400</v>
      </c>
      <c r="G510" s="184" t="s">
        <v>1779</v>
      </c>
      <c r="H510" s="185">
        <v>72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2401</v>
      </c>
    </row>
    <row r="511" s="2" customFormat="1" ht="55.5" customHeight="1">
      <c r="A511" s="38"/>
      <c r="B511" s="180"/>
      <c r="C511" s="181" t="s">
        <v>1538</v>
      </c>
      <c r="D511" s="181" t="s">
        <v>258</v>
      </c>
      <c r="E511" s="182" t="s">
        <v>2402</v>
      </c>
      <c r="F511" s="183" t="s">
        <v>2403</v>
      </c>
      <c r="G511" s="184" t="s">
        <v>1779</v>
      </c>
      <c r="H511" s="185">
        <v>32</v>
      </c>
      <c r="I511" s="186"/>
      <c r="J511" s="187">
        <f>ROUND(I511*H511,2)</f>
        <v>0</v>
      </c>
      <c r="K511" s="183" t="s">
        <v>1361</v>
      </c>
      <c r="L511" s="39"/>
      <c r="M511" s="188" t="s">
        <v>1</v>
      </c>
      <c r="N511" s="189" t="s">
        <v>40</v>
      </c>
      <c r="O511" s="77"/>
      <c r="P511" s="190">
        <f>O511*H511</f>
        <v>0</v>
      </c>
      <c r="Q511" s="190">
        <v>0</v>
      </c>
      <c r="R511" s="190">
        <f>Q511*H511</f>
        <v>0</v>
      </c>
      <c r="S511" s="190">
        <v>0</v>
      </c>
      <c r="T511" s="191">
        <f>S511*H511</f>
        <v>0</v>
      </c>
      <c r="U511" s="38"/>
      <c r="V511" s="38"/>
      <c r="W511" s="38"/>
      <c r="X511" s="38"/>
      <c r="Y511" s="38"/>
      <c r="Z511" s="38"/>
      <c r="AA511" s="38"/>
      <c r="AB511" s="38"/>
      <c r="AC511" s="38"/>
      <c r="AD511" s="38"/>
      <c r="AE511" s="38"/>
      <c r="AR511" s="192" t="s">
        <v>109</v>
      </c>
      <c r="AT511" s="192" t="s">
        <v>258</v>
      </c>
      <c r="AU511" s="192" t="s">
        <v>82</v>
      </c>
      <c r="AY511" s="19" t="s">
        <v>253</v>
      </c>
      <c r="BE511" s="193">
        <f>IF(N511="základní",J511,0)</f>
        <v>0</v>
      </c>
      <c r="BF511" s="193">
        <f>IF(N511="snížená",J511,0)</f>
        <v>0</v>
      </c>
      <c r="BG511" s="193">
        <f>IF(N511="zákl. přenesená",J511,0)</f>
        <v>0</v>
      </c>
      <c r="BH511" s="193">
        <f>IF(N511="sníž. přenesená",J511,0)</f>
        <v>0</v>
      </c>
      <c r="BI511" s="193">
        <f>IF(N511="nulová",J511,0)</f>
        <v>0</v>
      </c>
      <c r="BJ511" s="19" t="s">
        <v>82</v>
      </c>
      <c r="BK511" s="193">
        <f>ROUND(I511*H511,2)</f>
        <v>0</v>
      </c>
      <c r="BL511" s="19" t="s">
        <v>109</v>
      </c>
      <c r="BM511" s="192" t="s">
        <v>2404</v>
      </c>
    </row>
    <row r="512" s="2" customFormat="1">
      <c r="A512" s="38"/>
      <c r="B512" s="39"/>
      <c r="C512" s="38"/>
      <c r="D512" s="195" t="s">
        <v>1362</v>
      </c>
      <c r="E512" s="38"/>
      <c r="F512" s="239" t="s">
        <v>2405</v>
      </c>
      <c r="G512" s="38"/>
      <c r="H512" s="38"/>
      <c r="I512" s="240"/>
      <c r="J512" s="38"/>
      <c r="K512" s="38"/>
      <c r="L512" s="39"/>
      <c r="M512" s="241"/>
      <c r="N512" s="242"/>
      <c r="O512" s="77"/>
      <c r="P512" s="77"/>
      <c r="Q512" s="77"/>
      <c r="R512" s="77"/>
      <c r="S512" s="77"/>
      <c r="T512" s="78"/>
      <c r="U512" s="38"/>
      <c r="V512" s="38"/>
      <c r="W512" s="38"/>
      <c r="X512" s="38"/>
      <c r="Y512" s="38"/>
      <c r="Z512" s="38"/>
      <c r="AA512" s="38"/>
      <c r="AB512" s="38"/>
      <c r="AC512" s="38"/>
      <c r="AD512" s="38"/>
      <c r="AE512" s="38"/>
      <c r="AT512" s="19" t="s">
        <v>1362</v>
      </c>
      <c r="AU512" s="19" t="s">
        <v>82</v>
      </c>
    </row>
    <row r="513" s="2" customFormat="1" ht="49.05" customHeight="1">
      <c r="A513" s="38"/>
      <c r="B513" s="180"/>
      <c r="C513" s="181" t="s">
        <v>2406</v>
      </c>
      <c r="D513" s="181" t="s">
        <v>258</v>
      </c>
      <c r="E513" s="182" t="s">
        <v>2407</v>
      </c>
      <c r="F513" s="183" t="s">
        <v>2408</v>
      </c>
      <c r="G513" s="184" t="s">
        <v>1779</v>
      </c>
      <c r="H513" s="185">
        <v>28</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2409</v>
      </c>
    </row>
    <row r="514" s="2" customFormat="1" ht="37.8" customHeight="1">
      <c r="A514" s="38"/>
      <c r="B514" s="180"/>
      <c r="C514" s="181" t="s">
        <v>1539</v>
      </c>
      <c r="D514" s="181" t="s">
        <v>258</v>
      </c>
      <c r="E514" s="182" t="s">
        <v>2410</v>
      </c>
      <c r="F514" s="183" t="s">
        <v>2411</v>
      </c>
      <c r="G514" s="184" t="s">
        <v>1374</v>
      </c>
      <c r="H514" s="185">
        <v>1</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2412</v>
      </c>
    </row>
    <row r="515" s="2" customFormat="1" ht="24.15" customHeight="1">
      <c r="A515" s="38"/>
      <c r="B515" s="180"/>
      <c r="C515" s="181" t="s">
        <v>2413</v>
      </c>
      <c r="D515" s="181" t="s">
        <v>258</v>
      </c>
      <c r="E515" s="182" t="s">
        <v>2414</v>
      </c>
      <c r="F515" s="183" t="s">
        <v>2415</v>
      </c>
      <c r="G515" s="184" t="s">
        <v>1779</v>
      </c>
      <c r="H515" s="185">
        <v>160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2416</v>
      </c>
    </row>
    <row r="516" s="2" customFormat="1" ht="16.5" customHeight="1">
      <c r="A516" s="38"/>
      <c r="B516" s="180"/>
      <c r="C516" s="181" t="s">
        <v>1540</v>
      </c>
      <c r="D516" s="181" t="s">
        <v>258</v>
      </c>
      <c r="E516" s="182" t="s">
        <v>2417</v>
      </c>
      <c r="F516" s="183" t="s">
        <v>2418</v>
      </c>
      <c r="G516" s="184" t="s">
        <v>1779</v>
      </c>
      <c r="H516" s="185">
        <v>120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2419</v>
      </c>
    </row>
    <row r="517" s="2" customFormat="1" ht="16.5" customHeight="1">
      <c r="A517" s="38"/>
      <c r="B517" s="180"/>
      <c r="C517" s="181" t="s">
        <v>2420</v>
      </c>
      <c r="D517" s="181" t="s">
        <v>258</v>
      </c>
      <c r="E517" s="182" t="s">
        <v>2421</v>
      </c>
      <c r="F517" s="183" t="s">
        <v>2422</v>
      </c>
      <c r="G517" s="184" t="s">
        <v>1779</v>
      </c>
      <c r="H517" s="185">
        <v>60</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2423</v>
      </c>
    </row>
    <row r="518" s="2" customFormat="1" ht="16.5" customHeight="1">
      <c r="A518" s="38"/>
      <c r="B518" s="180"/>
      <c r="C518" s="181" t="s">
        <v>1541</v>
      </c>
      <c r="D518" s="181" t="s">
        <v>258</v>
      </c>
      <c r="E518" s="182" t="s">
        <v>2424</v>
      </c>
      <c r="F518" s="183" t="s">
        <v>2425</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2426</v>
      </c>
    </row>
    <row r="519" s="2" customFormat="1" ht="16.5" customHeight="1">
      <c r="A519" s="38"/>
      <c r="B519" s="180"/>
      <c r="C519" s="181" t="s">
        <v>2427</v>
      </c>
      <c r="D519" s="181" t="s">
        <v>258</v>
      </c>
      <c r="E519" s="182" t="s">
        <v>2428</v>
      </c>
      <c r="F519" s="183" t="s">
        <v>2429</v>
      </c>
      <c r="G519" s="184" t="s">
        <v>668</v>
      </c>
      <c r="H519" s="185">
        <v>1</v>
      </c>
      <c r="I519" s="186"/>
      <c r="J519" s="187">
        <f>ROUND(I519*H519,2)</f>
        <v>0</v>
      </c>
      <c r="K519" s="183" t="s">
        <v>1361</v>
      </c>
      <c r="L519" s="39"/>
      <c r="M519" s="188" t="s">
        <v>1</v>
      </c>
      <c r="N519" s="189" t="s">
        <v>40</v>
      </c>
      <c r="O519" s="77"/>
      <c r="P519" s="190">
        <f>O519*H519</f>
        <v>0</v>
      </c>
      <c r="Q519" s="190">
        <v>0</v>
      </c>
      <c r="R519" s="190">
        <f>Q519*H519</f>
        <v>0</v>
      </c>
      <c r="S519" s="190">
        <v>0</v>
      </c>
      <c r="T519" s="191">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2430</v>
      </c>
    </row>
    <row r="520" s="2" customFormat="1" ht="16.5" customHeight="1">
      <c r="A520" s="38"/>
      <c r="B520" s="180"/>
      <c r="C520" s="181" t="s">
        <v>1544</v>
      </c>
      <c r="D520" s="181" t="s">
        <v>258</v>
      </c>
      <c r="E520" s="182" t="s">
        <v>2431</v>
      </c>
      <c r="F520" s="183" t="s">
        <v>2432</v>
      </c>
      <c r="G520" s="184" t="s">
        <v>668</v>
      </c>
      <c r="H520" s="185">
        <v>1</v>
      </c>
      <c r="I520" s="186"/>
      <c r="J520" s="187">
        <f>ROUND(I520*H520,2)</f>
        <v>0</v>
      </c>
      <c r="K520" s="183" t="s">
        <v>1361</v>
      </c>
      <c r="L520" s="39"/>
      <c r="M520" s="188" t="s">
        <v>1</v>
      </c>
      <c r="N520" s="189" t="s">
        <v>40</v>
      </c>
      <c r="O520" s="77"/>
      <c r="P520" s="190">
        <f>O520*H520</f>
        <v>0</v>
      </c>
      <c r="Q520" s="190">
        <v>0</v>
      </c>
      <c r="R520" s="190">
        <f>Q520*H520</f>
        <v>0</v>
      </c>
      <c r="S520" s="190">
        <v>0</v>
      </c>
      <c r="T520" s="191">
        <f>S520*H520</f>
        <v>0</v>
      </c>
      <c r="U520" s="38"/>
      <c r="V520" s="38"/>
      <c r="W520" s="38"/>
      <c r="X520" s="38"/>
      <c r="Y520" s="38"/>
      <c r="Z520" s="38"/>
      <c r="AA520" s="38"/>
      <c r="AB520" s="38"/>
      <c r="AC520" s="38"/>
      <c r="AD520" s="38"/>
      <c r="AE520" s="38"/>
      <c r="AR520" s="192" t="s">
        <v>109</v>
      </c>
      <c r="AT520" s="192" t="s">
        <v>258</v>
      </c>
      <c r="AU520" s="192" t="s">
        <v>82</v>
      </c>
      <c r="AY520" s="19" t="s">
        <v>253</v>
      </c>
      <c r="BE520" s="193">
        <f>IF(N520="základní",J520,0)</f>
        <v>0</v>
      </c>
      <c r="BF520" s="193">
        <f>IF(N520="snížená",J520,0)</f>
        <v>0</v>
      </c>
      <c r="BG520" s="193">
        <f>IF(N520="zákl. přenesená",J520,0)</f>
        <v>0</v>
      </c>
      <c r="BH520" s="193">
        <f>IF(N520="sníž. přenesená",J520,0)</f>
        <v>0</v>
      </c>
      <c r="BI520" s="193">
        <f>IF(N520="nulová",J520,0)</f>
        <v>0</v>
      </c>
      <c r="BJ520" s="19" t="s">
        <v>82</v>
      </c>
      <c r="BK520" s="193">
        <f>ROUND(I520*H520,2)</f>
        <v>0</v>
      </c>
      <c r="BL520" s="19" t="s">
        <v>109</v>
      </c>
      <c r="BM520" s="192" t="s">
        <v>2433</v>
      </c>
    </row>
    <row r="521" s="12" customFormat="1" ht="25.92" customHeight="1">
      <c r="A521" s="12"/>
      <c r="B521" s="167"/>
      <c r="C521" s="12"/>
      <c r="D521" s="168" t="s">
        <v>74</v>
      </c>
      <c r="E521" s="169" t="s">
        <v>2434</v>
      </c>
      <c r="F521" s="169" t="s">
        <v>2435</v>
      </c>
      <c r="G521" s="12"/>
      <c r="H521" s="12"/>
      <c r="I521" s="170"/>
      <c r="J521" s="171">
        <f>BK521</f>
        <v>0</v>
      </c>
      <c r="K521" s="12"/>
      <c r="L521" s="167"/>
      <c r="M521" s="172"/>
      <c r="N521" s="173"/>
      <c r="O521" s="173"/>
      <c r="P521" s="174">
        <f>SUM(P522:P523)</f>
        <v>0</v>
      </c>
      <c r="Q521" s="173"/>
      <c r="R521" s="174">
        <f>SUM(R522:R523)</f>
        <v>0</v>
      </c>
      <c r="S521" s="173"/>
      <c r="T521" s="175">
        <f>SUM(T522:T523)</f>
        <v>0</v>
      </c>
      <c r="U521" s="12"/>
      <c r="V521" s="12"/>
      <c r="W521" s="12"/>
      <c r="X521" s="12"/>
      <c r="Y521" s="12"/>
      <c r="Z521" s="12"/>
      <c r="AA521" s="12"/>
      <c r="AB521" s="12"/>
      <c r="AC521" s="12"/>
      <c r="AD521" s="12"/>
      <c r="AE521" s="12"/>
      <c r="AR521" s="168" t="s">
        <v>82</v>
      </c>
      <c r="AT521" s="176" t="s">
        <v>74</v>
      </c>
      <c r="AU521" s="176" t="s">
        <v>75</v>
      </c>
      <c r="AY521" s="168" t="s">
        <v>253</v>
      </c>
      <c r="BK521" s="177">
        <f>SUM(BK522:BK523)</f>
        <v>0</v>
      </c>
    </row>
    <row r="522" s="2" customFormat="1" ht="49.05" customHeight="1">
      <c r="A522" s="38"/>
      <c r="B522" s="180"/>
      <c r="C522" s="181" t="s">
        <v>2436</v>
      </c>
      <c r="D522" s="181" t="s">
        <v>258</v>
      </c>
      <c r="E522" s="182" t="s">
        <v>2437</v>
      </c>
      <c r="F522" s="183" t="s">
        <v>2438</v>
      </c>
      <c r="G522" s="184" t="s">
        <v>1374</v>
      </c>
      <c r="H522" s="185">
        <v>1</v>
      </c>
      <c r="I522" s="186"/>
      <c r="J522" s="187">
        <f>ROUND(I522*H522,2)</f>
        <v>0</v>
      </c>
      <c r="K522" s="183" t="s">
        <v>1</v>
      </c>
      <c r="L522" s="39"/>
      <c r="M522" s="188" t="s">
        <v>1</v>
      </c>
      <c r="N522" s="189" t="s">
        <v>40</v>
      </c>
      <c r="O522" s="77"/>
      <c r="P522" s="190">
        <f>O522*H522</f>
        <v>0</v>
      </c>
      <c r="Q522" s="190">
        <v>0</v>
      </c>
      <c r="R522" s="190">
        <f>Q522*H522</f>
        <v>0</v>
      </c>
      <c r="S522" s="190">
        <v>0</v>
      </c>
      <c r="T522" s="191">
        <f>S522*H522</f>
        <v>0</v>
      </c>
      <c r="U522" s="38"/>
      <c r="V522" s="38"/>
      <c r="W522" s="38"/>
      <c r="X522" s="38"/>
      <c r="Y522" s="38"/>
      <c r="Z522" s="38"/>
      <c r="AA522" s="38"/>
      <c r="AB522" s="38"/>
      <c r="AC522" s="38"/>
      <c r="AD522" s="38"/>
      <c r="AE522" s="38"/>
      <c r="AR522" s="192" t="s">
        <v>109</v>
      </c>
      <c r="AT522" s="192" t="s">
        <v>258</v>
      </c>
      <c r="AU522" s="192" t="s">
        <v>82</v>
      </c>
      <c r="AY522" s="19" t="s">
        <v>253</v>
      </c>
      <c r="BE522" s="193">
        <f>IF(N522="základní",J522,0)</f>
        <v>0</v>
      </c>
      <c r="BF522" s="193">
        <f>IF(N522="snížená",J522,0)</f>
        <v>0</v>
      </c>
      <c r="BG522" s="193">
        <f>IF(N522="zákl. přenesená",J522,0)</f>
        <v>0</v>
      </c>
      <c r="BH522" s="193">
        <f>IF(N522="sníž. přenesená",J522,0)</f>
        <v>0</v>
      </c>
      <c r="BI522" s="193">
        <f>IF(N522="nulová",J522,0)</f>
        <v>0</v>
      </c>
      <c r="BJ522" s="19" t="s">
        <v>82</v>
      </c>
      <c r="BK522" s="193">
        <f>ROUND(I522*H522,2)</f>
        <v>0</v>
      </c>
      <c r="BL522" s="19" t="s">
        <v>109</v>
      </c>
      <c r="BM522" s="192" t="s">
        <v>2439</v>
      </c>
    </row>
    <row r="523" s="2" customFormat="1">
      <c r="A523" s="38"/>
      <c r="B523" s="39"/>
      <c r="C523" s="38"/>
      <c r="D523" s="195" t="s">
        <v>1362</v>
      </c>
      <c r="E523" s="38"/>
      <c r="F523" s="239" t="s">
        <v>2440</v>
      </c>
      <c r="G523" s="38"/>
      <c r="H523" s="38"/>
      <c r="I523" s="240"/>
      <c r="J523" s="38"/>
      <c r="K523" s="38"/>
      <c r="L523" s="39"/>
      <c r="M523" s="249"/>
      <c r="N523" s="250"/>
      <c r="O523" s="245"/>
      <c r="P523" s="245"/>
      <c r="Q523" s="245"/>
      <c r="R523" s="245"/>
      <c r="S523" s="245"/>
      <c r="T523" s="251"/>
      <c r="U523" s="38"/>
      <c r="V523" s="38"/>
      <c r="W523" s="38"/>
      <c r="X523" s="38"/>
      <c r="Y523" s="38"/>
      <c r="Z523" s="38"/>
      <c r="AA523" s="38"/>
      <c r="AB523" s="38"/>
      <c r="AC523" s="38"/>
      <c r="AD523" s="38"/>
      <c r="AE523" s="38"/>
      <c r="AT523" s="19" t="s">
        <v>1362</v>
      </c>
      <c r="AU523" s="19" t="s">
        <v>82</v>
      </c>
    </row>
    <row r="524" s="2" customFormat="1" ht="6.96" customHeight="1">
      <c r="A524" s="38"/>
      <c r="B524" s="60"/>
      <c r="C524" s="61"/>
      <c r="D524" s="61"/>
      <c r="E524" s="61"/>
      <c r="F524" s="61"/>
      <c r="G524" s="61"/>
      <c r="H524" s="61"/>
      <c r="I524" s="61"/>
      <c r="J524" s="61"/>
      <c r="K524" s="61"/>
      <c r="L524" s="39"/>
      <c r="M524" s="38"/>
      <c r="O524" s="38"/>
      <c r="P524" s="38"/>
      <c r="Q524" s="38"/>
      <c r="R524" s="38"/>
      <c r="S524" s="38"/>
      <c r="T524" s="38"/>
      <c r="U524" s="38"/>
      <c r="V524" s="38"/>
      <c r="W524" s="38"/>
      <c r="X524" s="38"/>
      <c r="Y524" s="38"/>
      <c r="Z524" s="38"/>
      <c r="AA524" s="38"/>
      <c r="AB524" s="38"/>
      <c r="AC524" s="38"/>
      <c r="AD524" s="38"/>
      <c r="AE524" s="38"/>
    </row>
  </sheetData>
  <autoFilter ref="C135:K523"/>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2442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2443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2444</v>
      </c>
      <c r="F126" s="169" t="s">
        <v>2445</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2446</v>
      </c>
      <c r="F127" s="183" t="s">
        <v>2447</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2448</v>
      </c>
      <c r="F128" s="183" t="s">
        <v>2449</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2452</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2453</v>
      </c>
      <c r="F131" s="183" t="s">
        <v>2454</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2455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2457</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2459</v>
      </c>
      <c r="F135" s="183" t="s">
        <v>2460</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2461</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2462</v>
      </c>
      <c r="F137" s="183" t="s">
        <v>2463</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2464</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2465</v>
      </c>
      <c r="F139" s="183" t="s">
        <v>2466</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2467</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2468</v>
      </c>
      <c r="F141" s="183" t="s">
        <v>2469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2464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2470</v>
      </c>
      <c r="F143" s="183" t="s">
        <v>2471</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2472</v>
      </c>
      <c r="F145" s="183" t="s">
        <v>2473</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2464</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2474</v>
      </c>
      <c r="F147" s="183" t="s">
        <v>2475</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2461</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2476</v>
      </c>
      <c r="F149" s="183" t="s">
        <v>2477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2461</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2479</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2480</v>
      </c>
      <c r="F126" s="169" t="s">
        <v>2481</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2446</v>
      </c>
      <c r="F127" s="183" t="s">
        <v>2482</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2448</v>
      </c>
      <c r="F128" s="183" t="s">
        <v>2483</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2484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2451</v>
      </c>
      <c r="F130" s="183" t="s">
        <v>2485</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2484</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2453</v>
      </c>
      <c r="F132" s="183" t="s">
        <v>2486</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2456</v>
      </c>
      <c r="F133" s="183" t="s">
        <v>2487</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2459</v>
      </c>
      <c r="F135" s="183" t="s">
        <v>2489</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2462</v>
      </c>
      <c r="F136" s="183" t="s">
        <v>2490</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2488</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2465</v>
      </c>
      <c r="F138" s="183" t="s">
        <v>2491</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2468</v>
      </c>
      <c r="F139" s="183" t="s">
        <v>2492</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2470</v>
      </c>
      <c r="F141" s="183" t="s">
        <v>2493</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2472</v>
      </c>
      <c r="F142" s="183" t="s">
        <v>2494</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2488</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2474</v>
      </c>
      <c r="F144" s="183" t="s">
        <v>2495</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2476</v>
      </c>
      <c r="F145" s="183" t="s">
        <v>2496</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2497</v>
      </c>
      <c r="F147" s="183" t="s">
        <v>2498</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2499</v>
      </c>
      <c r="F148" s="183" t="s">
        <v>2500</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2488</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2501</v>
      </c>
      <c r="F150" s="183" t="s">
        <v>2502</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2503</v>
      </c>
      <c r="F151" s="183" t="s">
        <v>2504</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2505</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2506</v>
      </c>
      <c r="F153" s="183" t="s">
        <v>2507</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2508</v>
      </c>
      <c r="F154" s="183" t="s">
        <v>2509</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2510</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2511</v>
      </c>
      <c r="F156" s="183" t="s">
        <v>2512</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2513</v>
      </c>
      <c r="F157" s="183" t="s">
        <v>2514</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2515</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2516</v>
      </c>
      <c r="F159" s="183" t="s">
        <v>2517</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2518</v>
      </c>
      <c r="F160" s="183" t="s">
        <v>2519</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2520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2521</v>
      </c>
      <c r="F162" s="183" t="s">
        <v>2522</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2523</v>
      </c>
      <c r="F163" s="183" t="s">
        <v>2524</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2525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2526</v>
      </c>
      <c r="F165" s="183" t="s">
        <v>2527</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2528</v>
      </c>
      <c r="F166" s="183" t="s">
        <v>2529</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2530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2531</v>
      </c>
      <c r="F168" s="183" t="s">
        <v>2532</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2533</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2534</v>
      </c>
      <c r="F170" s="183" t="s">
        <v>2535</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2536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2537</v>
      </c>
      <c r="F172" s="183" t="s">
        <v>2457</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2539</v>
      </c>
      <c r="F174" s="183" t="s">
        <v>2540</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2541</v>
      </c>
      <c r="F175" s="183" t="s">
        <v>2542</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2533</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2543</v>
      </c>
      <c r="F177" s="183" t="s">
        <v>2460</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2533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2544</v>
      </c>
      <c r="F179" s="183" t="s">
        <v>2545</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2546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2547</v>
      </c>
      <c r="F181" s="183" t="s">
        <v>2548</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2505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2549</v>
      </c>
      <c r="F183" s="183" t="s">
        <v>2471</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2533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2550</v>
      </c>
      <c r="F185" s="183" t="s">
        <v>2473</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2505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2551</v>
      </c>
      <c r="F187" s="183" t="s">
        <v>2475</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2533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2552</v>
      </c>
      <c r="F189" s="183" t="s">
        <v>2477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2533</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2555</v>
      </c>
      <c r="F126" s="169" t="s">
        <v>2556</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2446</v>
      </c>
      <c r="F127" s="183" t="s">
        <v>2557</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2448</v>
      </c>
      <c r="F129" s="183" t="s">
        <v>2559</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2451</v>
      </c>
      <c r="F131" s="183" t="s">
        <v>2561</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2453</v>
      </c>
      <c r="F132" s="183" t="s">
        <v>2562</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2563</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2456</v>
      </c>
      <c r="F134" s="183" t="s">
        <v>2564</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2459</v>
      </c>
      <c r="F135" s="183" t="s">
        <v>2565</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2566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2462</v>
      </c>
      <c r="F137" s="183" t="s">
        <v>2522</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2465</v>
      </c>
      <c r="F138" s="183" t="s">
        <v>2524</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2567</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2468</v>
      </c>
      <c r="F140" s="183" t="s">
        <v>2527</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2470</v>
      </c>
      <c r="F141" s="183" t="s">
        <v>2529</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2472</v>
      </c>
      <c r="F143" s="183" t="s">
        <v>2457</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2474</v>
      </c>
      <c r="F145" s="183" t="s">
        <v>2540</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2476</v>
      </c>
      <c r="F146" s="183" t="s">
        <v>2542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2461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2497</v>
      </c>
      <c r="F148" s="183" t="s">
        <v>2460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2461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2499</v>
      </c>
      <c r="F150" s="183" t="s">
        <v>2570</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2464</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2501</v>
      </c>
      <c r="F152" s="183" t="s">
        <v>2469</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2464</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2503</v>
      </c>
      <c r="F154" s="183" t="s">
        <v>2471</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2461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2506</v>
      </c>
      <c r="F156" s="183" t="s">
        <v>2473</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2571</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2508</v>
      </c>
      <c r="F158" s="183" t="s">
        <v>2475</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2461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2511</v>
      </c>
      <c r="F160" s="183" t="s">
        <v>2477</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2461</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2441</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2572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2441</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2573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2441</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2574</v>
      </c>
      <c r="F126" s="169" t="s">
        <v>2575</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2446</v>
      </c>
      <c r="F127" s="183" t="s">
        <v>2576</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2448</v>
      </c>
      <c r="F128" s="183" t="s">
        <v>2577</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2451</v>
      </c>
      <c r="F130" s="183" t="s">
        <v>2579</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2453</v>
      </c>
      <c r="F131" s="183" t="s">
        <v>2580</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2456</v>
      </c>
      <c r="F133" s="183" t="s">
        <v>2581</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2459</v>
      </c>
      <c r="F134" s="183" t="s">
        <v>2582</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2578</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2462</v>
      </c>
      <c r="F136" s="183" t="s">
        <v>2583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2465</v>
      </c>
      <c r="F137" s="183" t="s">
        <v>2584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2468</v>
      </c>
      <c r="F139" s="183" t="s">
        <v>2585</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2470</v>
      </c>
      <c r="F140" s="183" t="s">
        <v>2586</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2578</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2472</v>
      </c>
      <c r="F142" s="183" t="s">
        <v>2587</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2474</v>
      </c>
      <c r="F143" s="183" t="s">
        <v>2588</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2476</v>
      </c>
      <c r="F145" s="183" t="s">
        <v>2589</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2497</v>
      </c>
      <c r="F146" s="183" t="s">
        <v>2590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2578</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2499</v>
      </c>
      <c r="F148" s="183" t="s">
        <v>2591</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2501</v>
      </c>
      <c r="F149" s="183" t="s">
        <v>2592</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2593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2503</v>
      </c>
      <c r="F151" s="183" t="s">
        <v>2594</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2506</v>
      </c>
      <c r="F152" s="183" t="s">
        <v>2595</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2508</v>
      </c>
      <c r="F154" s="183" t="s">
        <v>2596</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2511</v>
      </c>
      <c r="F155" s="183" t="s">
        <v>2597</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2513</v>
      </c>
      <c r="F157" s="183" t="s">
        <v>2599</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2516</v>
      </c>
      <c r="F158" s="183" t="s">
        <v>2600</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2518</v>
      </c>
      <c r="F160" s="183" t="s">
        <v>2601</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2521</v>
      </c>
      <c r="F161" s="183" t="s">
        <v>2602</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2603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2523</v>
      </c>
      <c r="F163" s="183" t="s">
        <v>2604</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2526</v>
      </c>
      <c r="F164" s="183" t="s">
        <v>2605</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2603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2528</v>
      </c>
      <c r="F166" s="183" t="s">
        <v>2606</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2531</v>
      </c>
      <c r="F167" s="183" t="s">
        <v>2607</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2534</v>
      </c>
      <c r="F169" s="183" t="s">
        <v>2609</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2537</v>
      </c>
      <c r="F170" s="183" t="s">
        <v>2610</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2539</v>
      </c>
      <c r="F172" s="183" t="s">
        <v>2611</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2541</v>
      </c>
      <c r="F173" s="183" t="s">
        <v>2612</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2613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2543</v>
      </c>
      <c r="F175" s="183" t="s">
        <v>2614</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2544</v>
      </c>
      <c r="F176" s="183" t="s">
        <v>2615</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2603</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2547</v>
      </c>
      <c r="F178" s="183" t="s">
        <v>2616</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2549</v>
      </c>
      <c r="F179" s="183" t="s">
        <v>2617</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2550</v>
      </c>
      <c r="F181" s="183" t="s">
        <v>2619</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2551</v>
      </c>
      <c r="F182" s="183" t="s">
        <v>2620</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2621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2552</v>
      </c>
      <c r="F184" s="183" t="s">
        <v>2622</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2623</v>
      </c>
      <c r="F185" s="183" t="s">
        <v>2624</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2625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2626</v>
      </c>
      <c r="F187" s="183" t="s">
        <v>2522</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2627</v>
      </c>
      <c r="F188" s="183" t="s">
        <v>2524</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2628</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2629</v>
      </c>
      <c r="F190" s="183" t="s">
        <v>2527</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2630</v>
      </c>
      <c r="F191" s="183" t="s">
        <v>2529</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2631</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2632</v>
      </c>
      <c r="F193" s="183" t="s">
        <v>2535</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2633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2634</v>
      </c>
      <c r="F195" s="183" t="s">
        <v>2457</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2635</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2636</v>
      </c>
      <c r="F197" s="183" t="s">
        <v>2540</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2637</v>
      </c>
      <c r="F198" s="183" t="s">
        <v>2542</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2578</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2638</v>
      </c>
      <c r="F200" s="183" t="s">
        <v>2639</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2640</v>
      </c>
      <c r="F202" s="183" t="s">
        <v>2641</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2642</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2643</v>
      </c>
      <c r="F204" s="183" t="s">
        <v>2644</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2645</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2646</v>
      </c>
      <c r="F206" s="183" t="s">
        <v>2647</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2649</v>
      </c>
      <c r="F208" s="183" t="s">
        <v>2471</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2578</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2650</v>
      </c>
      <c r="F210" s="183" t="s">
        <v>2473</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2603</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2651</v>
      </c>
      <c r="F212" s="183" t="s">
        <v>2652</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2578</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2653</v>
      </c>
      <c r="F214" s="183" t="s">
        <v>2654</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2655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2656</v>
      </c>
      <c r="F216" s="183" t="s">
        <v>2657</v>
      </c>
      <c r="G216" s="184" t="s">
        <v>2658</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2660</v>
      </c>
      <c r="F218" s="183" t="s">
        <v>2477</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2578</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2024-03-07T08:49:55Z</dcterms:created>
  <dcterms:modified xsi:type="dcterms:W3CDTF">2024-03-07T08:51:17Z</dcterms:modified>
</cp:coreProperties>
</file>